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1" activeTab="0"/>
  </bookViews>
  <sheets>
    <sheet name="Copertina" sheetId="1" r:id="rId1"/>
    <sheet name="Riepilogo" sheetId="2" r:id="rId2"/>
    <sheet name="Contratti di servizio" sheetId="3" r:id="rId3"/>
  </sheets>
  <definedNames>
    <definedName name="_xlnm.Print_Area" localSheetId="2">'Contratti di servizio'!$A$1:$Q$29</definedName>
    <definedName name="_xlnm.Print_Area" localSheetId="1">'Riepilogo'!$A$1:$I$96</definedName>
  </definedNames>
  <calcPr fullCalcOnLoad="1"/>
</workbook>
</file>

<file path=xl/comments3.xml><?xml version="1.0" encoding="utf-8"?>
<comments xmlns="http://schemas.openxmlformats.org/spreadsheetml/2006/main">
  <authors>
    <author>Preferred Customer</author>
  </authors>
  <commentList>
    <comment ref="L29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deve corrispondere al totale delle voci a corrispettivo riportate nel fogli "Riepilogo"
</t>
        </r>
      </text>
    </comment>
  </commentList>
</comments>
</file>

<file path=xl/sharedStrings.xml><?xml version="1.0" encoding="utf-8"?>
<sst xmlns="http://schemas.openxmlformats.org/spreadsheetml/2006/main" count="148" uniqueCount="122">
  <si>
    <t>DATI IDENTIFICATIVI BACINO E RENDICONTAZIONE</t>
  </si>
  <si>
    <t>LEGENDA PER LA COMPILAZIONE DEI MODULI</t>
  </si>
  <si>
    <t>CELLE DI INPUT</t>
  </si>
  <si>
    <t>(da compilare)</t>
  </si>
  <si>
    <t>CELLE DI OUTPUT</t>
  </si>
  <si>
    <t>(risultato automatico)</t>
  </si>
  <si>
    <t>DESCRIZIONE DATI RICHIESTI</t>
  </si>
  <si>
    <t>NOTE</t>
  </si>
  <si>
    <t>Euro</t>
  </si>
  <si>
    <t>Descrivere dettaglio nelle righe che seguono e commentare nella Relazione Consuntiva Annuale e suoi allegati</t>
  </si>
  <si>
    <t>Integrazione tariffaria per estensione del titolo urbano</t>
  </si>
  <si>
    <t>Integrazione tariffaria Legge 160/89 (escl.contributi RER)</t>
  </si>
  <si>
    <t>Contributi a sostegno costi di gestione di Agenzia</t>
  </si>
  <si>
    <t>Contributo cantierizzazioni</t>
  </si>
  <si>
    <t>Trasporto disabili (ove TPL)</t>
  </si>
  <si>
    <t>Contributi UE</t>
  </si>
  <si>
    <t>(inserire altre causali)</t>
  </si>
  <si>
    <t>Costi totali di esercizio di bacino  solo Tpl:</t>
  </si>
  <si>
    <t>Costo funzionamento Agenzia di cui:</t>
  </si>
  <si>
    <t xml:space="preserve">Costo totale addetti  (TPL e non) </t>
  </si>
  <si>
    <t>Costo al lordo dei contributi CCNL</t>
  </si>
  <si>
    <t>Indennità Collegio Sindacale/Collegio Revisori</t>
  </si>
  <si>
    <t>Ammortamenti</t>
  </si>
  <si>
    <t>Altri costi TPL</t>
  </si>
  <si>
    <t>Dati di utenza:</t>
  </si>
  <si>
    <t>unità</t>
  </si>
  <si>
    <t>Dati di Agenzia:</t>
  </si>
  <si>
    <t>Totale generale addetti  (TPL e non)</t>
  </si>
  <si>
    <t>Addetti TPL e personale di Agenzia addetto ad altri servizi (ad es. sosta, tributi, altre attività delegate all'Agenzia)</t>
  </si>
  <si>
    <t>Componenti Collegio Sindacale/Collegio Revisori</t>
  </si>
  <si>
    <t>Rapporto R/C da DPCM 11 marzo 2013: (R / (R+C) – I)</t>
  </si>
  <si>
    <t>Sono i ricavi tariffari più le sanzioni e le agevolazioni tariffarie ma non la pubblicità e i ricavi da noleggio</t>
  </si>
  <si>
    <t>Costo infrastrutture</t>
  </si>
  <si>
    <t>Rapporto R/C</t>
  </si>
  <si>
    <t>%</t>
  </si>
  <si>
    <t>Dati di produzione:</t>
  </si>
  <si>
    <t>Potenziamento o prolungamento servizi esistenti e introduzione di nuovi servizi, esclusi i servizi a chiamata o a domanda debole, e i contributi/corrispettivi erogati per ragioni di scarsa efficacia.</t>
  </si>
  <si>
    <t>Contributi/corrispettivi erogati per ragioni di scarsa efficacia.</t>
  </si>
  <si>
    <t>IMPORTO COMPLESSIVO</t>
  </si>
  <si>
    <t>Agenzia (netto)</t>
  </si>
  <si>
    <t>Acquisto titoli di viaggio da EELL (escluso acquisto titoli per i propri dipendenti)</t>
  </si>
  <si>
    <t>Servizi Minimi (corrispettivi e funzionamento agenzia)</t>
  </si>
  <si>
    <t>- di cui Addetti TPL</t>
  </si>
  <si>
    <t>- di cui dell'Azienda</t>
  </si>
  <si>
    <t>NUMERO DI CONTRATTI:</t>
  </si>
  <si>
    <t>Totali</t>
  </si>
  <si>
    <t>Azienda/e (netto)</t>
  </si>
  <si>
    <t>TOTALE</t>
  </si>
  <si>
    <t>Dati occupazione:</t>
  </si>
  <si>
    <t>Load Factor</t>
  </si>
  <si>
    <t>Premi</t>
  </si>
  <si>
    <t>IMPIEGO Valori dell'annualità di riferimento</t>
  </si>
  <si>
    <t>Integrazioni tariffarie su titoli di viaggio</t>
  </si>
  <si>
    <t>- di cui Costo totale addetti TPL</t>
  </si>
  <si>
    <t>Indennità CdA/Amministratore Unico</t>
  </si>
  <si>
    <t>Componenti CdA/Amministratore Unico</t>
  </si>
  <si>
    <t>- di cui dell'Agenzia</t>
  </si>
  <si>
    <t>da Enti Locali a sostegno del Tpl</t>
  </si>
  <si>
    <t>Costo della produzione delle società affidatarie</t>
  </si>
  <si>
    <t>Posto * km offerti</t>
  </si>
  <si>
    <t>Passeggeri / anno (STIMER)</t>
  </si>
  <si>
    <t>Passeggeri / anno</t>
  </si>
  <si>
    <t>Passeggero * Km / anno</t>
  </si>
  <si>
    <t>Addetti al servizio complessivi (FTE)</t>
  </si>
  <si>
    <t>- di cui Guida (FTE)</t>
  </si>
  <si>
    <t>Ricavi da traffico</t>
  </si>
  <si>
    <t>Corrispettivi SS.AA. da altri soggetti non affidanti</t>
  </si>
  <si>
    <t>- di cui per servizi aggiuntivi a domanda debole</t>
  </si>
  <si>
    <t>- di cui per servizi aggiuntivi servizi innovativi e a chiamata</t>
  </si>
  <si>
    <t>Servizi a domanda debole.</t>
  </si>
  <si>
    <t>Servizi a chiamata o/e innovativi.</t>
  </si>
  <si>
    <t>Legge Regionale 1/2002 (versato come contributo)</t>
  </si>
  <si>
    <t>Legge Regionale 1/2002 (versato come corrispettivo)</t>
  </si>
  <si>
    <t>Contributi/Corrispettivi destinati al Tpl:</t>
  </si>
  <si>
    <t>Ricavi tariffari</t>
  </si>
  <si>
    <t>Totale CONTRIBUTI</t>
  </si>
  <si>
    <t>Totale CORRISPETTIVI</t>
  </si>
  <si>
    <t>Contributi in conto capitale (quota di competenza dell'anno)</t>
  </si>
  <si>
    <t>di cui:</t>
  </si>
  <si>
    <t>euro</t>
  </si>
  <si>
    <t>CONSUNTIVO</t>
  </si>
  <si>
    <t>Servizi Aggiuntivi da EE.LL.</t>
  </si>
  <si>
    <r>
      <t>Personale diretto e indiretto addetto ai servizi TPL minimi e aggiuntivi autofiloviari erogati nel bacino</t>
    </r>
    <r>
      <rPr>
        <sz val="6.5"/>
        <rFont val="Trebuchet MS"/>
        <family val="2"/>
      </rPr>
      <t xml:space="preserve"> </t>
    </r>
  </si>
  <si>
    <t>Ragione sociale azienda affidataria</t>
  </si>
  <si>
    <t>(specificare…)</t>
  </si>
  <si>
    <t>(specificare anche l'unità di misura)</t>
  </si>
  <si>
    <t>Altro
(anche innovativi)</t>
  </si>
  <si>
    <r>
      <t xml:space="preserve">Adeguamento </t>
    </r>
    <r>
      <rPr>
        <sz val="10"/>
        <rFont val="Trebuchet MS"/>
        <family val="2"/>
      </rPr>
      <t xml:space="preserve">(euro/annuo) </t>
    </r>
    <r>
      <rPr>
        <b/>
        <sz val="10"/>
        <rFont val="Trebuchet MS"/>
        <family val="2"/>
      </rPr>
      <t>del corrispettivo previsto</t>
    </r>
    <r>
      <rPr>
        <sz val="10"/>
        <rFont val="Trebuchet MS"/>
        <family val="2"/>
      </rPr>
      <t xml:space="preserve"> a inizio anno (precisando la causale nella colonna "</t>
    </r>
    <r>
      <rPr>
        <b/>
        <sz val="10"/>
        <rFont val="Trebuchet MS"/>
        <family val="2"/>
      </rPr>
      <t>note</t>
    </r>
    <r>
      <rPr>
        <sz val="10"/>
        <rFont val="Trebuchet MS"/>
        <family val="2"/>
      </rPr>
      <t>" a lato)</t>
    </r>
  </si>
  <si>
    <r>
      <t>Penali</t>
    </r>
    <r>
      <rPr>
        <sz val="10"/>
        <rFont val="Trebuchet MS"/>
        <family val="2"/>
      </rPr>
      <t xml:space="preserve"> (nella colonna "</t>
    </r>
    <r>
      <rPr>
        <b/>
        <sz val="10"/>
        <rFont val="Trebuchet MS"/>
        <family val="2"/>
      </rPr>
      <t>note</t>
    </r>
    <r>
      <rPr>
        <sz val="10"/>
        <rFont val="Trebuchet MS"/>
        <family val="2"/>
      </rPr>
      <t>" a lato precisare causali delle penali e utilizzo delle risorse derivanti) VALORE ASSOLUTO</t>
    </r>
  </si>
  <si>
    <r>
      <t>Corrispettivo di competenza</t>
    </r>
    <r>
      <rPr>
        <sz val="10"/>
        <rFont val="Trebuchet MS"/>
        <family val="2"/>
      </rPr>
      <t xml:space="preserve"> (tenendo conto del servizio svolto nonché di premi e penali di competenza dell'anno)</t>
    </r>
  </si>
  <si>
    <r>
      <t xml:space="preserve">Note </t>
    </r>
    <r>
      <rPr>
        <sz val="10"/>
        <rFont val="Trebuchet MS"/>
        <family val="2"/>
      </rPr>
      <t>(ad es. servizi aggiuntivi, rimodulazione,  per servizio effettivo, etc)</t>
    </r>
  </si>
  <si>
    <r>
      <t xml:space="preserve">Note </t>
    </r>
    <r>
      <rPr>
        <sz val="10"/>
        <rFont val="Trebuchet MS"/>
        <family val="2"/>
      </rPr>
      <t>(principali causali penali, ad es. mancato rispetto standard qualità puntualità, regolarità, pulizia; utilizzo delle risorse trattenute per penali, ad es., rimborsi o rilascio titoli gratuiti/scontati all'utente abbonato)</t>
    </r>
  </si>
  <si>
    <r>
      <t>Bus * Km programmati a fine anno (esclusi km a vuoto)</t>
    </r>
    <r>
      <rPr>
        <sz val="10"/>
        <rFont val="Trebuchet MS"/>
        <family val="2"/>
      </rPr>
      <t xml:space="preserve"> da raccolta dati RD 23</t>
    </r>
  </si>
  <si>
    <r>
      <t xml:space="preserve">Urbano
</t>
    </r>
    <r>
      <rPr>
        <sz val="10"/>
        <rFont val="Trebuchet MS"/>
        <family val="2"/>
      </rPr>
      <t>(autolinee, filobus, tramvie)</t>
    </r>
  </si>
  <si>
    <r>
      <t xml:space="preserve">Interurbano
</t>
    </r>
    <r>
      <rPr>
        <sz val="10"/>
        <rFont val="Trebuchet MS"/>
        <family val="2"/>
      </rPr>
      <t>(autolinee, filobus, tramvie)</t>
    </r>
  </si>
  <si>
    <t>Data 
sottoscrizione
 del CdS</t>
  </si>
  <si>
    <t>Data
scadenza
del CdS</t>
  </si>
  <si>
    <t>Numero di contratti:</t>
  </si>
  <si>
    <t>Bacino:</t>
  </si>
  <si>
    <t>Agenzia locale:</t>
  </si>
  <si>
    <t>Referente dell'Agenzia:</t>
  </si>
  <si>
    <t>Anno di consuntivazione:</t>
  </si>
  <si>
    <t>Telefono</t>
  </si>
  <si>
    <t>Email</t>
  </si>
  <si>
    <t>Nome e cognome</t>
  </si>
  <si>
    <r>
      <t xml:space="preserve"> indicizzazione ISTAT (FOI) </t>
    </r>
    <r>
      <rPr>
        <sz val="10"/>
        <rFont val="Trebuchet MS"/>
        <family val="2"/>
      </rPr>
      <t>(rispetto all'anno precedente)</t>
    </r>
  </si>
  <si>
    <r>
      <t>Corrispettivo base previsto nel CdS a inizio anno al netto di premi/penali e dell'indicizzazione ISTAT incluso CCNL (se corrispettivo)</t>
    </r>
    <r>
      <rPr>
        <sz val="10"/>
        <rFont val="Trebuchet MS"/>
        <family val="2"/>
      </rPr>
      <t xml:space="preserve"> (euro/anno al netto IVA)</t>
    </r>
  </si>
  <si>
    <t>Altri servizi e\o attività
previsti da CdS</t>
  </si>
  <si>
    <t>Bus * Km effettivamente erogati</t>
  </si>
  <si>
    <t>Rimborso accisa carburanti</t>
  </si>
  <si>
    <t>Rinnovo CCNL</t>
  </si>
  <si>
    <t>bus*km</t>
  </si>
  <si>
    <t>Corrispettivo erogato (al netto IVA e CCNL)</t>
  </si>
  <si>
    <t>Per la verifica del Rapporto R/C si tiene conto del solo costo dell'Infrastruttura sostenuto dall'Azienda/e</t>
  </si>
  <si>
    <t>- di cui Urbani</t>
  </si>
  <si>
    <t>- di cui Interurbani</t>
  </si>
  <si>
    <t xml:space="preserve"> - di cui non convenzionali / a chiamata</t>
  </si>
  <si>
    <t>Totale Bus * Km effettivamente erogati (inclusi i SS.AA.)</t>
  </si>
  <si>
    <t>(Pax*km/posti*km)</t>
  </si>
  <si>
    <t xml:space="preserve">PER DPCM 11 marzo 2013: </t>
  </si>
  <si>
    <t>Bus * Km aggiuntivi contribuiti dagli EELL (SS.AA.)</t>
  </si>
  <si>
    <t>Indicare se Corrispettivo o Contributo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</si>
</sst>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.5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9"/>
      <name val="Trebuchet MS"/>
      <family val="2"/>
    </font>
    <font>
      <sz val="6.5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rebuchet MS"/>
      <family val="2"/>
    </font>
    <font>
      <b/>
      <sz val="11"/>
      <color indexed="1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 style="double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 style="double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double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44" fontId="4" fillId="0" borderId="11" xfId="60" applyFont="1" applyFill="1" applyBorder="1" applyAlignment="1" applyProtection="1">
      <alignment vertical="center"/>
      <protection locked="0"/>
    </xf>
    <xf numFmtId="10" fontId="4" fillId="0" borderId="12" xfId="49" applyNumberFormat="1" applyFont="1" applyFill="1" applyBorder="1" applyAlignment="1" applyProtection="1">
      <alignment vertical="center"/>
      <protection locked="0"/>
    </xf>
    <xf numFmtId="44" fontId="4" fillId="0" borderId="13" xfId="60" applyFont="1" applyFill="1" applyBorder="1" applyAlignment="1" applyProtection="1">
      <alignment vertical="center"/>
      <protection locked="0"/>
    </xf>
    <xf numFmtId="10" fontId="4" fillId="0" borderId="14" xfId="49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 quotePrefix="1">
      <alignment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44" fontId="4" fillId="0" borderId="15" xfId="60" applyFont="1" applyFill="1" applyBorder="1" applyAlignment="1" applyProtection="1">
      <alignment vertical="center"/>
      <protection locked="0"/>
    </xf>
    <xf numFmtId="10" fontId="4" fillId="0" borderId="16" xfId="49" applyNumberFormat="1" applyFont="1" applyFill="1" applyBorder="1" applyAlignment="1" applyProtection="1">
      <alignment vertical="center"/>
      <protection locked="0"/>
    </xf>
    <xf numFmtId="44" fontId="4" fillId="0" borderId="17" xfId="60" applyFont="1" applyFill="1" applyBorder="1" applyAlignment="1" applyProtection="1">
      <alignment vertical="center"/>
      <protection locked="0"/>
    </xf>
    <xf numFmtId="10" fontId="4" fillId="0" borderId="18" xfId="49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44" fontId="4" fillId="0" borderId="19" xfId="6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 quotePrefix="1">
      <alignment horizontal="right" vertical="center"/>
      <protection/>
    </xf>
    <xf numFmtId="164" fontId="4" fillId="0" borderId="19" xfId="43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 quotePrefix="1">
      <alignment vertical="center"/>
      <protection/>
    </xf>
    <xf numFmtId="0" fontId="4" fillId="33" borderId="0" xfId="0" applyFont="1" applyFill="1" applyBorder="1" applyAlignment="1" applyProtection="1" quotePrefix="1">
      <alignment horizontal="left" vertical="center"/>
      <protection/>
    </xf>
    <xf numFmtId="4" fontId="4" fillId="0" borderId="19" xfId="0" applyNumberFormat="1" applyFont="1" applyFill="1" applyBorder="1" applyAlignment="1" applyProtection="1">
      <alignment vertical="center"/>
      <protection locked="0"/>
    </xf>
    <xf numFmtId="14" fontId="4" fillId="0" borderId="19" xfId="60" applyNumberFormat="1" applyFont="1" applyFill="1" applyBorder="1" applyAlignment="1" applyProtection="1">
      <alignment horizontal="center"/>
      <protection locked="0"/>
    </xf>
    <xf numFmtId="44" fontId="4" fillId="0" borderId="19" xfId="60" applyFont="1" applyFill="1" applyBorder="1" applyAlignment="1" applyProtection="1">
      <alignment horizontal="center"/>
      <protection locked="0"/>
    </xf>
    <xf numFmtId="164" fontId="4" fillId="0" borderId="19" xfId="43" applyFont="1" applyFill="1" applyBorder="1" applyAlignment="1" applyProtection="1">
      <alignment horizontal="center"/>
      <protection locked="0"/>
    </xf>
    <xf numFmtId="14" fontId="4" fillId="0" borderId="20" xfId="60" applyNumberFormat="1" applyFont="1" applyFill="1" applyBorder="1" applyAlignment="1" applyProtection="1">
      <alignment horizontal="center"/>
      <protection locked="0"/>
    </xf>
    <xf numFmtId="164" fontId="4" fillId="0" borderId="20" xfId="43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12" fillId="33" borderId="0" xfId="0" applyFont="1" applyFill="1" applyAlignment="1" applyProtection="1">
      <alignment vertical="center"/>
      <protection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1" fillId="33" borderId="19" xfId="0" applyFont="1" applyFill="1" applyBorder="1" applyAlignment="1" applyProtection="1">
      <alignment vertical="center"/>
      <protection/>
    </xf>
    <xf numFmtId="49" fontId="12" fillId="0" borderId="14" xfId="0" applyNumberFormat="1" applyFont="1" applyFill="1" applyBorder="1" applyAlignment="1" applyProtection="1" quotePrefix="1">
      <alignment horizontal="left" vertical="center"/>
      <protection locked="0"/>
    </xf>
    <xf numFmtId="0" fontId="11" fillId="33" borderId="20" xfId="0" applyFont="1" applyFill="1" applyBorder="1" applyAlignment="1" applyProtection="1">
      <alignment vertical="center"/>
      <protection/>
    </xf>
    <xf numFmtId="49" fontId="12" fillId="0" borderId="18" xfId="0" applyNumberFormat="1" applyFont="1" applyFill="1" applyBorder="1" applyAlignment="1" applyProtection="1" quotePrefix="1">
      <alignment horizontal="lef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7" fillId="35" borderId="23" xfId="0" applyFont="1" applyFill="1" applyBorder="1" applyAlignment="1" applyProtection="1">
      <alignment vertical="center"/>
      <protection/>
    </xf>
    <xf numFmtId="0" fontId="4" fillId="36" borderId="18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 quotePrefix="1">
      <alignment horizontal="righ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7" fillId="37" borderId="19" xfId="46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44" fontId="7" fillId="38" borderId="11" xfId="60" applyFont="1" applyFill="1" applyBorder="1" applyAlignment="1" applyProtection="1">
      <alignment vertical="center"/>
      <protection/>
    </xf>
    <xf numFmtId="44" fontId="7" fillId="38" borderId="13" xfId="6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4" fontId="4" fillId="33" borderId="11" xfId="0" applyNumberFormat="1" applyFont="1" applyFill="1" applyBorder="1" applyAlignment="1" applyProtection="1">
      <alignment vertical="center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33" borderId="0" xfId="0" applyNumberFormat="1" applyFont="1" applyFill="1" applyBorder="1" applyAlignment="1" applyProtection="1">
      <alignment vertical="center"/>
      <protection/>
    </xf>
    <xf numFmtId="10" fontId="4" fillId="33" borderId="0" xfId="49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4" fillId="33" borderId="10" xfId="46" applyFont="1" applyFill="1" applyBorder="1" applyAlignment="1" applyProtection="1" quotePrefix="1">
      <alignment horizontal="right" vertical="center"/>
      <protection/>
    </xf>
    <xf numFmtId="0" fontId="4" fillId="33" borderId="10" xfId="46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44" fontId="7" fillId="33" borderId="25" xfId="60" applyFont="1" applyFill="1" applyBorder="1" applyAlignment="1" applyProtection="1">
      <alignment vertical="center"/>
      <protection/>
    </xf>
    <xf numFmtId="10" fontId="7" fillId="33" borderId="26" xfId="49" applyNumberFormat="1" applyFont="1" applyFill="1" applyBorder="1" applyAlignment="1" applyProtection="1">
      <alignment vertical="center"/>
      <protection/>
    </xf>
    <xf numFmtId="44" fontId="7" fillId="36" borderId="27" xfId="60" applyFont="1" applyFill="1" applyBorder="1" applyAlignment="1" applyProtection="1">
      <alignment vertical="center"/>
      <protection/>
    </xf>
    <xf numFmtId="10" fontId="7" fillId="33" borderId="28" xfId="49" applyNumberFormat="1" applyFont="1" applyFill="1" applyBorder="1" applyAlignment="1" applyProtection="1">
      <alignment vertical="center"/>
      <protection/>
    </xf>
    <xf numFmtId="10" fontId="7" fillId="33" borderId="0" xfId="49" applyNumberFormat="1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44" fontId="7" fillId="33" borderId="29" xfId="60" applyFont="1" applyFill="1" applyBorder="1" applyAlignment="1" applyProtection="1">
      <alignment vertical="center"/>
      <protection/>
    </xf>
    <xf numFmtId="10" fontId="7" fillId="33" borderId="30" xfId="49" applyNumberFormat="1" applyFont="1" applyFill="1" applyBorder="1" applyAlignment="1" applyProtection="1">
      <alignment vertical="center"/>
      <protection/>
    </xf>
    <xf numFmtId="44" fontId="7" fillId="36" borderId="31" xfId="60" applyFont="1" applyFill="1" applyBorder="1" applyAlignment="1" applyProtection="1">
      <alignment vertical="center"/>
      <protection/>
    </xf>
    <xf numFmtId="10" fontId="7" fillId="33" borderId="32" xfId="49" applyNumberFormat="1" applyFont="1" applyFill="1" applyBorder="1" applyAlignment="1" applyProtection="1">
      <alignment vertical="center"/>
      <protection/>
    </xf>
    <xf numFmtId="4" fontId="50" fillId="33" borderId="0" xfId="0" applyNumberFormat="1" applyFont="1" applyFill="1" applyBorder="1" applyAlignment="1" applyProtection="1">
      <alignment vertical="center"/>
      <protection/>
    </xf>
    <xf numFmtId="44" fontId="4" fillId="38" borderId="19" xfId="60" applyFont="1" applyFill="1" applyBorder="1" applyAlignment="1" applyProtection="1">
      <alignment vertical="center"/>
      <protection/>
    </xf>
    <xf numFmtId="44" fontId="4" fillId="33" borderId="0" xfId="60" applyFont="1" applyFill="1" applyBorder="1" applyAlignment="1" applyProtection="1">
      <alignment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0" fontId="4" fillId="39" borderId="0" xfId="0" applyFont="1" applyFill="1" applyBorder="1" applyAlignment="1" applyProtection="1">
      <alignment vertical="center" wrapText="1"/>
      <protection/>
    </xf>
    <xf numFmtId="164" fontId="4" fillId="36" borderId="19" xfId="43" applyFont="1" applyFill="1" applyBorder="1" applyAlignment="1" applyProtection="1">
      <alignment vertical="center"/>
      <protection/>
    </xf>
    <xf numFmtId="0" fontId="4" fillId="39" borderId="0" xfId="0" applyFont="1" applyFill="1" applyBorder="1" applyAlignment="1" applyProtection="1" quotePrefix="1">
      <alignment horizontal="right" vertical="center" wrapText="1"/>
      <protection/>
    </xf>
    <xf numFmtId="0" fontId="4" fillId="39" borderId="0" xfId="0" applyFont="1" applyFill="1" applyBorder="1" applyAlignment="1" applyProtection="1" quotePrefix="1">
      <alignment horizontal="right" vertical="center" wrapText="1"/>
      <protection/>
    </xf>
    <xf numFmtId="164" fontId="4" fillId="33" borderId="0" xfId="43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4" fontId="4" fillId="40" borderId="19" xfId="60" applyFont="1" applyFill="1" applyBorder="1" applyAlignment="1" applyProtection="1">
      <alignment vertical="center"/>
      <protection/>
    </xf>
    <xf numFmtId="4" fontId="7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 quotePrefix="1">
      <alignment vertical="center"/>
      <protection/>
    </xf>
    <xf numFmtId="10" fontId="0" fillId="38" borderId="19" xfId="49" applyNumberFormat="1" applyFill="1" applyBorder="1" applyAlignment="1" applyProtection="1">
      <alignment vertical="center"/>
      <protection/>
    </xf>
    <xf numFmtId="10" fontId="4" fillId="35" borderId="0" xfId="49" applyNumberFormat="1" applyFont="1" applyFill="1" applyBorder="1" applyAlignment="1" applyProtection="1">
      <alignment vertical="center"/>
      <protection/>
    </xf>
    <xf numFmtId="164" fontId="4" fillId="38" borderId="19" xfId="43" applyFont="1" applyFill="1" applyBorder="1" applyAlignment="1" applyProtection="1">
      <alignment vertical="center"/>
      <protection/>
    </xf>
    <xf numFmtId="10" fontId="4" fillId="33" borderId="0" xfId="0" applyNumberFormat="1" applyFont="1" applyFill="1" applyBorder="1" applyAlignment="1" applyProtection="1">
      <alignment vertical="center"/>
      <protection/>
    </xf>
    <xf numFmtId="44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44" fontId="4" fillId="40" borderId="19" xfId="60" applyFont="1" applyFill="1" applyBorder="1" applyAlignment="1" applyProtection="1">
      <alignment horizontal="center"/>
      <protection/>
    </xf>
    <xf numFmtId="164" fontId="4" fillId="40" borderId="19" xfId="43" applyFont="1" applyFill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44" fontId="4" fillId="36" borderId="34" xfId="60" applyFont="1" applyFill="1" applyBorder="1" applyAlignment="1" applyProtection="1">
      <alignment horizontal="center"/>
      <protection/>
    </xf>
    <xf numFmtId="44" fontId="4" fillId="36" borderId="35" xfId="60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center"/>
      <protection/>
    </xf>
    <xf numFmtId="44" fontId="4" fillId="36" borderId="33" xfId="6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164" fontId="4" fillId="36" borderId="37" xfId="43" applyFont="1" applyFill="1" applyBorder="1" applyAlignment="1" applyProtection="1">
      <alignment horizontal="center"/>
      <protection/>
    </xf>
    <xf numFmtId="164" fontId="4" fillId="36" borderId="35" xfId="43" applyFont="1" applyFill="1" applyBorder="1" applyAlignment="1" applyProtection="1">
      <alignment/>
      <protection/>
    </xf>
    <xf numFmtId="164" fontId="4" fillId="40" borderId="38" xfId="43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44" fontId="4" fillId="0" borderId="20" xfId="60" applyFont="1" applyFill="1" applyBorder="1" applyAlignment="1" applyProtection="1">
      <alignment horizontal="center"/>
      <protection locked="0"/>
    </xf>
    <xf numFmtId="44" fontId="4" fillId="40" borderId="20" xfId="60" applyFont="1" applyFill="1" applyBorder="1" applyAlignment="1" applyProtection="1">
      <alignment horizontal="center"/>
      <protection/>
    </xf>
    <xf numFmtId="164" fontId="4" fillId="40" borderId="20" xfId="43" applyFont="1" applyFill="1" applyBorder="1" applyAlignment="1" applyProtection="1">
      <alignment horizontal="center"/>
      <protection/>
    </xf>
    <xf numFmtId="164" fontId="4" fillId="40" borderId="39" xfId="43" applyFont="1" applyFill="1" applyBorder="1" applyAlignment="1" applyProtection="1">
      <alignment horizontal="center"/>
      <protection/>
    </xf>
    <xf numFmtId="0" fontId="11" fillId="33" borderId="4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11" fillId="41" borderId="0" xfId="0" applyFont="1" applyFill="1" applyBorder="1" applyAlignment="1" applyProtection="1">
      <alignment horizontal="left" vertical="center"/>
      <protection/>
    </xf>
    <xf numFmtId="0" fontId="11" fillId="33" borderId="41" xfId="0" applyFont="1" applyFill="1" applyBorder="1" applyAlignment="1" applyProtection="1">
      <alignment horizontal="left" vertical="center"/>
      <protection/>
    </xf>
    <xf numFmtId="0" fontId="11" fillId="33" borderId="42" xfId="0" applyFont="1" applyFill="1" applyBorder="1" applyAlignment="1" applyProtection="1">
      <alignment horizontal="left" vertical="center"/>
      <protection/>
    </xf>
    <xf numFmtId="0" fontId="11" fillId="33" borderId="43" xfId="0" applyFont="1" applyFill="1" applyBorder="1" applyAlignment="1" applyProtection="1">
      <alignment horizontal="left" vertical="center"/>
      <protection/>
    </xf>
    <xf numFmtId="0" fontId="11" fillId="33" borderId="44" xfId="0" applyFont="1" applyFill="1" applyBorder="1" applyAlignment="1" applyProtection="1">
      <alignment horizontal="left" vertical="center"/>
      <protection/>
    </xf>
    <xf numFmtId="0" fontId="11" fillId="33" borderId="45" xfId="0" applyFont="1" applyFill="1" applyBorder="1" applyAlignment="1" applyProtection="1">
      <alignment horizontal="left" vertical="center"/>
      <protection/>
    </xf>
    <xf numFmtId="0" fontId="11" fillId="33" borderId="46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1" fillId="33" borderId="47" xfId="0" applyFont="1" applyFill="1" applyBorder="1" applyAlignment="1" applyProtection="1">
      <alignment horizontal="center" vertical="center"/>
      <protection/>
    </xf>
    <xf numFmtId="0" fontId="11" fillId="33" borderId="48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4" fontId="7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4" fontId="4" fillId="0" borderId="49" xfId="60" applyFont="1" applyFill="1" applyBorder="1" applyAlignment="1" applyProtection="1">
      <alignment horizontal="left" vertical="center"/>
      <protection locked="0"/>
    </xf>
    <xf numFmtId="44" fontId="4" fillId="0" borderId="13" xfId="60" applyFont="1" applyFill="1" applyBorder="1" applyAlignment="1" applyProtection="1">
      <alignment horizontal="left" vertical="center"/>
      <protection locked="0"/>
    </xf>
    <xf numFmtId="44" fontId="4" fillId="0" borderId="50" xfId="60" applyFont="1" applyFill="1" applyBorder="1" applyAlignment="1" applyProtection="1">
      <alignment horizontal="left" vertical="center"/>
      <protection locked="0"/>
    </xf>
    <xf numFmtId="44" fontId="4" fillId="0" borderId="17" xfId="6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8" borderId="20" xfId="0" applyFont="1" applyFill="1" applyBorder="1" applyAlignment="1" applyProtection="1">
      <alignment horizontal="left" vertical="center"/>
      <protection/>
    </xf>
    <xf numFmtId="0" fontId="5" fillId="38" borderId="18" xfId="0" applyFont="1" applyFill="1" applyBorder="1" applyAlignment="1" applyProtection="1">
      <alignment horizontal="left" vertical="center"/>
      <protection/>
    </xf>
    <xf numFmtId="44" fontId="7" fillId="36" borderId="50" xfId="60" applyFont="1" applyFill="1" applyBorder="1" applyAlignment="1" applyProtection="1">
      <alignment horizontal="left" vertical="center"/>
      <protection/>
    </xf>
    <xf numFmtId="44" fontId="7" fillId="36" borderId="17" xfId="60" applyFont="1" applyFill="1" applyBorder="1" applyAlignment="1" applyProtection="1">
      <alignment horizontal="left" vertical="center"/>
      <protection/>
    </xf>
    <xf numFmtId="0" fontId="5" fillId="38" borderId="19" xfId="0" applyFont="1" applyFill="1" applyBorder="1" applyAlignment="1" applyProtection="1">
      <alignment horizontal="left" vertical="center"/>
      <protection/>
    </xf>
    <xf numFmtId="0" fontId="5" fillId="38" borderId="14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left" vertical="center"/>
      <protection/>
    </xf>
    <xf numFmtId="0" fontId="5" fillId="38" borderId="21" xfId="0" applyFont="1" applyFill="1" applyBorder="1" applyAlignment="1" applyProtection="1">
      <alignment horizontal="left" vertical="center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4" fontId="7" fillId="36" borderId="55" xfId="60" applyFont="1" applyFill="1" applyBorder="1" applyAlignment="1" applyProtection="1">
      <alignment horizontal="left" vertical="center"/>
      <protection/>
    </xf>
    <xf numFmtId="44" fontId="7" fillId="36" borderId="45" xfId="6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4" fontId="4" fillId="33" borderId="49" xfId="0" applyNumberFormat="1" applyFont="1" applyFill="1" applyBorder="1" applyAlignment="1" applyProtection="1">
      <alignment horizontal="center" vertical="center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4" fontId="7" fillId="38" borderId="49" xfId="60" applyFont="1" applyFill="1" applyBorder="1" applyAlignment="1" applyProtection="1">
      <alignment horizontal="left" vertical="center"/>
      <protection/>
    </xf>
    <xf numFmtId="44" fontId="7" fillId="38" borderId="13" xfId="60" applyFont="1" applyFill="1" applyBorder="1" applyAlignment="1" applyProtection="1">
      <alignment horizontal="left" vertical="center"/>
      <protection/>
    </xf>
    <xf numFmtId="0" fontId="5" fillId="33" borderId="56" xfId="0" applyFont="1" applyFill="1" applyBorder="1" applyAlignment="1" applyProtection="1">
      <alignment horizontal="left" vertical="center"/>
      <protection/>
    </xf>
    <xf numFmtId="0" fontId="5" fillId="33" borderId="42" xfId="0" applyFont="1" applyFill="1" applyBorder="1" applyAlignment="1" applyProtection="1">
      <alignment horizontal="left" vertical="center"/>
      <protection/>
    </xf>
    <xf numFmtId="0" fontId="5" fillId="33" borderId="57" xfId="0" applyFont="1" applyFill="1" applyBorder="1" applyAlignment="1" applyProtection="1">
      <alignment horizontal="left" vertical="center"/>
      <protection/>
    </xf>
    <xf numFmtId="0" fontId="51" fillId="33" borderId="58" xfId="0" applyFont="1" applyFill="1" applyBorder="1" applyAlignment="1" applyProtection="1">
      <alignment horizontal="center" vertical="center"/>
      <protection/>
    </xf>
    <xf numFmtId="0" fontId="13" fillId="33" borderId="58" xfId="0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 vertical="center"/>
      <protection/>
    </xf>
    <xf numFmtId="0" fontId="7" fillId="37" borderId="54" xfId="46" applyFont="1" applyFill="1" applyBorder="1" applyAlignment="1" applyProtection="1">
      <alignment horizontal="center" vertical="center" wrapText="1"/>
      <protection/>
    </xf>
    <xf numFmtId="0" fontId="7" fillId="37" borderId="19" xfId="46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/>
      <protection/>
    </xf>
    <xf numFmtId="0" fontId="5" fillId="36" borderId="20" xfId="0" applyFont="1" applyFill="1" applyBorder="1" applyAlignment="1" applyProtection="1">
      <alignment horizontal="left" vertical="center"/>
      <protection/>
    </xf>
    <xf numFmtId="0" fontId="5" fillId="36" borderId="18" xfId="0" applyFont="1" applyFill="1" applyBorder="1" applyAlignment="1" applyProtection="1">
      <alignment horizontal="left" vertical="center"/>
      <protection/>
    </xf>
    <xf numFmtId="0" fontId="7" fillId="37" borderId="22" xfId="46" applyFont="1" applyFill="1" applyBorder="1" applyAlignment="1" applyProtection="1">
      <alignment horizontal="center" vertical="center" wrapText="1"/>
      <protection/>
    </xf>
    <xf numFmtId="0" fontId="7" fillId="37" borderId="10" xfId="46" applyFont="1" applyFill="1" applyBorder="1" applyAlignment="1" applyProtection="1">
      <alignment horizontal="center" vertical="center" wrapText="1"/>
      <protection/>
    </xf>
    <xf numFmtId="0" fontId="7" fillId="42" borderId="54" xfId="46" applyFont="1" applyFill="1" applyBorder="1" applyAlignment="1" applyProtection="1">
      <alignment horizontal="center" vertical="center" wrapText="1"/>
      <protection/>
    </xf>
    <xf numFmtId="0" fontId="7" fillId="37" borderId="14" xfId="46" applyFont="1" applyFill="1" applyBorder="1" applyAlignment="1" applyProtection="1">
      <alignment horizontal="center" vertical="center" wrapText="1"/>
      <protection/>
    </xf>
    <xf numFmtId="0" fontId="7" fillId="33" borderId="60" xfId="0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59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27.00390625" style="32" bestFit="1" customWidth="1"/>
    <col min="2" max="2" width="20.57421875" style="32" bestFit="1" customWidth="1"/>
    <col min="3" max="3" width="74.57421875" style="32" customWidth="1"/>
    <col min="4" max="16384" width="9.00390625" style="32" customWidth="1"/>
  </cols>
  <sheetData>
    <row r="1" spans="1:3" ht="18">
      <c r="A1" s="118" t="s">
        <v>0</v>
      </c>
      <c r="B1" s="118"/>
      <c r="C1" s="118"/>
    </row>
    <row r="2" ht="7.5" customHeight="1" thickBot="1"/>
    <row r="3" spans="1:3" ht="18">
      <c r="A3" s="122" t="s">
        <v>98</v>
      </c>
      <c r="B3" s="123"/>
      <c r="C3" s="33"/>
    </row>
    <row r="4" spans="1:3" ht="18">
      <c r="A4" s="124" t="s">
        <v>99</v>
      </c>
      <c r="B4" s="125"/>
      <c r="C4" s="34"/>
    </row>
    <row r="5" spans="1:3" ht="18">
      <c r="A5" s="124" t="s">
        <v>97</v>
      </c>
      <c r="B5" s="125"/>
      <c r="C5" s="34"/>
    </row>
    <row r="6" spans="1:3" ht="18">
      <c r="A6" s="124" t="s">
        <v>101</v>
      </c>
      <c r="B6" s="125"/>
      <c r="C6" s="34"/>
    </row>
    <row r="7" spans="1:3" ht="18">
      <c r="A7" s="119" t="s">
        <v>100</v>
      </c>
      <c r="B7" s="35" t="s">
        <v>104</v>
      </c>
      <c r="C7" s="34"/>
    </row>
    <row r="8" spans="1:3" ht="18">
      <c r="A8" s="120"/>
      <c r="B8" s="35" t="s">
        <v>102</v>
      </c>
      <c r="C8" s="36"/>
    </row>
    <row r="9" spans="1:3" ht="18.75" thickBot="1">
      <c r="A9" s="121"/>
      <c r="B9" s="37" t="s">
        <v>103</v>
      </c>
      <c r="C9" s="38"/>
    </row>
    <row r="10" ht="7.5" customHeight="1"/>
    <row r="11" spans="1:3" ht="18">
      <c r="A11" s="118" t="s">
        <v>1</v>
      </c>
      <c r="B11" s="118"/>
      <c r="C11" s="118"/>
    </row>
    <row r="12" spans="1:2" ht="7.5" customHeight="1" thickBot="1">
      <c r="A12" s="39"/>
      <c r="B12" s="39"/>
    </row>
    <row r="13" spans="1:2" ht="18">
      <c r="A13" s="40" t="s">
        <v>2</v>
      </c>
      <c r="B13" s="41" t="s">
        <v>3</v>
      </c>
    </row>
    <row r="14" spans="1:2" ht="18.75" thickBot="1">
      <c r="A14" s="42" t="s">
        <v>4</v>
      </c>
      <c r="B14" s="43" t="s">
        <v>5</v>
      </c>
    </row>
  </sheetData>
  <sheetProtection password="C608" sheet="1" objects="1" scenarios="1" formatColumns="0" formatRows="0"/>
  <mergeCells count="7">
    <mergeCell ref="A11:C11"/>
    <mergeCell ref="A1:C1"/>
    <mergeCell ref="A7:A9"/>
    <mergeCell ref="A3:B3"/>
    <mergeCell ref="A4:B4"/>
    <mergeCell ref="A5:B5"/>
    <mergeCell ref="A6:B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headerFooter alignWithMargins="0">
    <oddFooter>&amp;C&amp;A&amp;RPagina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70.28125" style="17" bestFit="1" customWidth="1"/>
    <col min="2" max="2" width="20.7109375" style="17" customWidth="1"/>
    <col min="3" max="3" width="1.421875" style="17" customWidth="1"/>
    <col min="4" max="4" width="19.28125" style="17" customWidth="1"/>
    <col min="5" max="5" width="19.8515625" style="17" bestFit="1" customWidth="1"/>
    <col min="6" max="6" width="20.7109375" style="17" customWidth="1"/>
    <col min="7" max="7" width="19.8515625" style="17" bestFit="1" customWidth="1"/>
    <col min="8" max="8" width="1.421875" style="17" customWidth="1"/>
    <col min="9" max="9" width="159.57421875" style="17" bestFit="1" customWidth="1"/>
    <col min="10" max="16384" width="11.57421875" style="17" customWidth="1"/>
  </cols>
  <sheetData>
    <row r="1" spans="1:8" ht="16.5">
      <c r="A1" s="49" t="str">
        <f>Copertina!A3</f>
        <v>Bacino:</v>
      </c>
      <c r="B1" s="145">
        <f>IF(Copertina!C3="","",Copertina!C3)</f>
      </c>
      <c r="C1" s="145"/>
      <c r="D1" s="145"/>
      <c r="E1" s="145"/>
      <c r="F1" s="145"/>
      <c r="G1" s="146"/>
      <c r="H1" s="50"/>
    </row>
    <row r="2" spans="1:8" ht="16.5">
      <c r="A2" s="51" t="str">
        <f>Copertina!A4</f>
        <v>Agenzia locale:</v>
      </c>
      <c r="B2" s="142">
        <f>IF(Copertina!C4="","",Copertina!C4)</f>
      </c>
      <c r="C2" s="142"/>
      <c r="D2" s="142"/>
      <c r="E2" s="142"/>
      <c r="F2" s="142"/>
      <c r="G2" s="143"/>
      <c r="H2" s="50"/>
    </row>
    <row r="3" spans="1:8" ht="17.25" thickBot="1">
      <c r="A3" s="52" t="str">
        <f>Copertina!A6</f>
        <v>Anno di consuntivazione:</v>
      </c>
      <c r="B3" s="138">
        <f>IF(Copertina!C6="","",Copertina!C6)</f>
      </c>
      <c r="C3" s="138"/>
      <c r="D3" s="138"/>
      <c r="E3" s="138"/>
      <c r="F3" s="138"/>
      <c r="G3" s="139"/>
      <c r="H3" s="50"/>
    </row>
    <row r="4" ht="7.5" customHeight="1" thickBot="1"/>
    <row r="5" spans="1:9" ht="16.5">
      <c r="A5" s="156" t="s">
        <v>6</v>
      </c>
      <c r="B5" s="159" t="s">
        <v>80</v>
      </c>
      <c r="C5" s="160"/>
      <c r="D5" s="160"/>
      <c r="E5" s="160"/>
      <c r="F5" s="160"/>
      <c r="G5" s="161"/>
      <c r="I5" s="151" t="s">
        <v>7</v>
      </c>
    </row>
    <row r="6" spans="1:15" ht="15" customHeight="1">
      <c r="A6" s="157"/>
      <c r="B6" s="136" t="s">
        <v>38</v>
      </c>
      <c r="C6" s="135" t="s">
        <v>51</v>
      </c>
      <c r="D6" s="136"/>
      <c r="E6" s="136"/>
      <c r="F6" s="136"/>
      <c r="G6" s="137"/>
      <c r="I6" s="151"/>
      <c r="J6" s="2"/>
      <c r="K6" s="2"/>
      <c r="L6" s="2"/>
      <c r="M6" s="2"/>
      <c r="N6" s="2"/>
      <c r="O6" s="2"/>
    </row>
    <row r="7" spans="1:15" ht="15" customHeight="1">
      <c r="A7" s="158"/>
      <c r="B7" s="144"/>
      <c r="C7" s="147" t="s">
        <v>39</v>
      </c>
      <c r="D7" s="148"/>
      <c r="E7" s="174" t="s">
        <v>121</v>
      </c>
      <c r="F7" s="45" t="s">
        <v>46</v>
      </c>
      <c r="G7" s="178" t="s">
        <v>121</v>
      </c>
      <c r="I7" s="44"/>
      <c r="J7" s="1"/>
      <c r="K7" s="1"/>
      <c r="L7" s="1"/>
      <c r="M7" s="1"/>
      <c r="N7" s="1"/>
      <c r="O7" s="1"/>
    </row>
    <row r="8" spans="1:15" s="57" customFormat="1" ht="16.5">
      <c r="A8" s="3" t="s">
        <v>73</v>
      </c>
      <c r="B8" s="53">
        <f>SUM(B10:B12,B15:B38)</f>
        <v>0</v>
      </c>
      <c r="C8" s="154">
        <f>SUM(C10:C12,C15:C38)</f>
        <v>0</v>
      </c>
      <c r="D8" s="155"/>
      <c r="E8" s="175"/>
      <c r="F8" s="54">
        <f>SUM(F10:F12,F15:F38)</f>
        <v>0</v>
      </c>
      <c r="G8" s="179"/>
      <c r="H8" s="17"/>
      <c r="I8" s="55" t="s">
        <v>9</v>
      </c>
      <c r="J8" s="56"/>
      <c r="K8" s="56"/>
      <c r="L8" s="56"/>
      <c r="M8" s="56"/>
      <c r="N8" s="56"/>
      <c r="O8" s="56"/>
    </row>
    <row r="9" spans="1:7" ht="15" customHeight="1">
      <c r="A9" s="4" t="s">
        <v>78</v>
      </c>
      <c r="B9" s="58" t="s">
        <v>8</v>
      </c>
      <c r="C9" s="152" t="s">
        <v>8</v>
      </c>
      <c r="D9" s="153"/>
      <c r="E9" s="176"/>
      <c r="F9" s="59" t="s">
        <v>8</v>
      </c>
      <c r="G9" s="177"/>
    </row>
    <row r="10" spans="1:15" ht="15">
      <c r="A10" s="5" t="s">
        <v>41</v>
      </c>
      <c r="B10" s="6"/>
      <c r="C10" s="131"/>
      <c r="D10" s="132"/>
      <c r="E10" s="7"/>
      <c r="F10" s="8"/>
      <c r="G10" s="9"/>
      <c r="I10" s="62"/>
      <c r="J10" s="62"/>
      <c r="K10" s="62"/>
      <c r="L10" s="62"/>
      <c r="M10" s="62"/>
      <c r="N10" s="62"/>
      <c r="O10" s="62"/>
    </row>
    <row r="11" spans="1:7" ht="15">
      <c r="A11" s="5" t="s">
        <v>110</v>
      </c>
      <c r="B11" s="6"/>
      <c r="C11" s="131"/>
      <c r="D11" s="132"/>
      <c r="E11" s="7"/>
      <c r="F11" s="8"/>
      <c r="G11" s="9"/>
    </row>
    <row r="12" spans="1:22" ht="15">
      <c r="A12" s="5" t="s">
        <v>81</v>
      </c>
      <c r="B12" s="6"/>
      <c r="C12" s="131"/>
      <c r="D12" s="132"/>
      <c r="E12" s="7"/>
      <c r="F12" s="8"/>
      <c r="G12" s="9"/>
      <c r="I12" s="62" t="s">
        <v>36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15" ht="15">
      <c r="A13" s="63" t="s">
        <v>67</v>
      </c>
      <c r="B13" s="6"/>
      <c r="C13" s="131"/>
      <c r="D13" s="132"/>
      <c r="E13" s="7"/>
      <c r="F13" s="8"/>
      <c r="G13" s="9"/>
      <c r="I13" s="62" t="s">
        <v>69</v>
      </c>
      <c r="J13" s="62"/>
      <c r="K13" s="62"/>
      <c r="L13" s="62"/>
      <c r="M13" s="62"/>
      <c r="N13" s="62"/>
      <c r="O13" s="62"/>
    </row>
    <row r="14" spans="1:15" ht="15">
      <c r="A14" s="63" t="s">
        <v>68</v>
      </c>
      <c r="B14" s="6"/>
      <c r="C14" s="131"/>
      <c r="D14" s="132"/>
      <c r="E14" s="7"/>
      <c r="F14" s="8"/>
      <c r="G14" s="9"/>
      <c r="I14" s="62" t="s">
        <v>70</v>
      </c>
      <c r="J14" s="62"/>
      <c r="K14" s="62"/>
      <c r="L14" s="62"/>
      <c r="M14" s="62"/>
      <c r="N14" s="62"/>
      <c r="O14" s="62"/>
    </row>
    <row r="15" spans="1:15" ht="15">
      <c r="A15" s="10" t="s">
        <v>57</v>
      </c>
      <c r="B15" s="6"/>
      <c r="C15" s="131"/>
      <c r="D15" s="132"/>
      <c r="E15" s="7"/>
      <c r="F15" s="8"/>
      <c r="G15" s="9"/>
      <c r="I15" s="62" t="s">
        <v>37</v>
      </c>
      <c r="J15" s="62"/>
      <c r="K15" s="62"/>
      <c r="L15" s="62"/>
      <c r="M15" s="62"/>
      <c r="N15" s="62"/>
      <c r="O15" s="62"/>
    </row>
    <row r="16" spans="1:15" ht="15">
      <c r="A16" s="5" t="s">
        <v>66</v>
      </c>
      <c r="B16" s="6"/>
      <c r="C16" s="131"/>
      <c r="D16" s="132"/>
      <c r="E16" s="7"/>
      <c r="F16" s="8"/>
      <c r="G16" s="9"/>
      <c r="I16" s="62"/>
      <c r="J16" s="62"/>
      <c r="K16" s="62"/>
      <c r="L16" s="62"/>
      <c r="M16" s="62"/>
      <c r="N16" s="62"/>
      <c r="O16" s="62"/>
    </row>
    <row r="17" spans="1:15" ht="15">
      <c r="A17" s="5" t="s">
        <v>10</v>
      </c>
      <c r="B17" s="6"/>
      <c r="C17" s="131"/>
      <c r="D17" s="132"/>
      <c r="E17" s="7"/>
      <c r="F17" s="8"/>
      <c r="G17" s="9"/>
      <c r="I17" s="62"/>
      <c r="J17" s="62"/>
      <c r="K17" s="62"/>
      <c r="L17" s="62"/>
      <c r="M17" s="62"/>
      <c r="N17" s="62"/>
      <c r="O17" s="62"/>
    </row>
    <row r="18" spans="1:15" ht="15">
      <c r="A18" s="64" t="s">
        <v>52</v>
      </c>
      <c r="B18" s="6"/>
      <c r="C18" s="131"/>
      <c r="D18" s="132"/>
      <c r="E18" s="7"/>
      <c r="F18" s="8"/>
      <c r="G18" s="9"/>
      <c r="I18" s="62"/>
      <c r="J18" s="62"/>
      <c r="K18" s="62"/>
      <c r="L18" s="62"/>
      <c r="M18" s="62"/>
      <c r="N18" s="62"/>
      <c r="O18" s="62"/>
    </row>
    <row r="19" spans="1:15" ht="15">
      <c r="A19" s="5" t="s">
        <v>11</v>
      </c>
      <c r="B19" s="6"/>
      <c r="C19" s="131"/>
      <c r="D19" s="132"/>
      <c r="E19" s="7"/>
      <c r="F19" s="8"/>
      <c r="G19" s="9"/>
      <c r="I19" s="62"/>
      <c r="J19" s="62"/>
      <c r="K19" s="62"/>
      <c r="L19" s="62"/>
      <c r="M19" s="62"/>
      <c r="N19" s="62"/>
      <c r="O19" s="62"/>
    </row>
    <row r="20" spans="1:15" ht="15">
      <c r="A20" s="11" t="s">
        <v>40</v>
      </c>
      <c r="B20" s="6"/>
      <c r="C20" s="131"/>
      <c r="D20" s="132"/>
      <c r="E20" s="7"/>
      <c r="F20" s="8"/>
      <c r="G20" s="9"/>
      <c r="I20" s="62"/>
      <c r="J20" s="62"/>
      <c r="K20" s="62"/>
      <c r="L20" s="62"/>
      <c r="M20" s="62"/>
      <c r="N20" s="62"/>
      <c r="O20" s="62"/>
    </row>
    <row r="21" spans="1:15" ht="15">
      <c r="A21" s="5" t="s">
        <v>71</v>
      </c>
      <c r="B21" s="6"/>
      <c r="C21" s="131"/>
      <c r="D21" s="132"/>
      <c r="E21" s="7"/>
      <c r="F21" s="8"/>
      <c r="G21" s="9"/>
      <c r="I21" s="62"/>
      <c r="J21" s="62"/>
      <c r="K21" s="62"/>
      <c r="L21" s="62"/>
      <c r="M21" s="62"/>
      <c r="N21" s="62"/>
      <c r="O21" s="62"/>
    </row>
    <row r="22" spans="1:15" ht="15">
      <c r="A22" s="5" t="s">
        <v>72</v>
      </c>
      <c r="B22" s="6"/>
      <c r="C22" s="131"/>
      <c r="D22" s="132"/>
      <c r="E22" s="7"/>
      <c r="F22" s="8"/>
      <c r="G22" s="9"/>
      <c r="I22" s="62"/>
      <c r="J22" s="62"/>
      <c r="K22" s="62"/>
      <c r="L22" s="62"/>
      <c r="M22" s="62"/>
      <c r="N22" s="62"/>
      <c r="O22" s="62"/>
    </row>
    <row r="23" spans="1:15" ht="15">
      <c r="A23" s="5" t="s">
        <v>109</v>
      </c>
      <c r="B23" s="6"/>
      <c r="C23" s="131"/>
      <c r="D23" s="132"/>
      <c r="E23" s="7"/>
      <c r="F23" s="8"/>
      <c r="G23" s="9"/>
      <c r="I23" s="62"/>
      <c r="J23" s="62"/>
      <c r="K23" s="62"/>
      <c r="L23" s="62"/>
      <c r="M23" s="62"/>
      <c r="N23" s="62"/>
      <c r="O23" s="62"/>
    </row>
    <row r="24" spans="1:15" ht="15">
      <c r="A24" s="5" t="s">
        <v>12</v>
      </c>
      <c r="B24" s="6"/>
      <c r="C24" s="131"/>
      <c r="D24" s="132"/>
      <c r="E24" s="7"/>
      <c r="F24" s="8"/>
      <c r="G24" s="9"/>
      <c r="I24" s="62"/>
      <c r="J24" s="62"/>
      <c r="K24" s="62"/>
      <c r="L24" s="62"/>
      <c r="M24" s="62"/>
      <c r="N24" s="62"/>
      <c r="O24" s="62"/>
    </row>
    <row r="25" spans="1:15" ht="15">
      <c r="A25" s="5" t="s">
        <v>13</v>
      </c>
      <c r="B25" s="6"/>
      <c r="C25" s="131"/>
      <c r="D25" s="132"/>
      <c r="E25" s="7"/>
      <c r="F25" s="8"/>
      <c r="G25" s="9"/>
      <c r="I25" s="62"/>
      <c r="J25" s="62"/>
      <c r="K25" s="62"/>
      <c r="L25" s="62"/>
      <c r="M25" s="62"/>
      <c r="N25" s="62"/>
      <c r="O25" s="62"/>
    </row>
    <row r="26" spans="1:15" ht="15">
      <c r="A26" s="5" t="s">
        <v>14</v>
      </c>
      <c r="B26" s="6"/>
      <c r="C26" s="131"/>
      <c r="D26" s="132"/>
      <c r="E26" s="7"/>
      <c r="F26" s="8"/>
      <c r="G26" s="9"/>
      <c r="I26" s="62"/>
      <c r="J26" s="62"/>
      <c r="K26" s="62"/>
      <c r="L26" s="62"/>
      <c r="M26" s="62"/>
      <c r="N26" s="62"/>
      <c r="O26" s="62"/>
    </row>
    <row r="27" spans="1:15" ht="15">
      <c r="A27" s="64" t="s">
        <v>15</v>
      </c>
      <c r="B27" s="6"/>
      <c r="C27" s="131"/>
      <c r="D27" s="132"/>
      <c r="E27" s="7"/>
      <c r="F27" s="8"/>
      <c r="G27" s="9"/>
      <c r="I27" s="62"/>
      <c r="J27" s="62"/>
      <c r="K27" s="62"/>
      <c r="L27" s="62"/>
      <c r="M27" s="62"/>
      <c r="N27" s="62"/>
      <c r="O27" s="62"/>
    </row>
    <row r="28" spans="1:15" ht="15">
      <c r="A28" s="64" t="s">
        <v>77</v>
      </c>
      <c r="B28" s="6"/>
      <c r="C28" s="131"/>
      <c r="D28" s="132"/>
      <c r="E28" s="7"/>
      <c r="F28" s="8"/>
      <c r="G28" s="9"/>
      <c r="I28" s="62"/>
      <c r="J28" s="62"/>
      <c r="K28" s="62"/>
      <c r="L28" s="62"/>
      <c r="M28" s="62"/>
      <c r="N28" s="62"/>
      <c r="O28" s="62"/>
    </row>
    <row r="29" spans="1:15" ht="15">
      <c r="A29" s="116" t="s">
        <v>16</v>
      </c>
      <c r="B29" s="6"/>
      <c r="C29" s="131"/>
      <c r="D29" s="132"/>
      <c r="E29" s="7"/>
      <c r="F29" s="8"/>
      <c r="G29" s="9"/>
      <c r="I29" s="62"/>
      <c r="J29" s="62"/>
      <c r="K29" s="62"/>
      <c r="L29" s="62"/>
      <c r="M29" s="62"/>
      <c r="N29" s="62"/>
      <c r="O29" s="62"/>
    </row>
    <row r="30" spans="1:15" ht="15">
      <c r="A30" s="116" t="s">
        <v>16</v>
      </c>
      <c r="B30" s="6"/>
      <c r="C30" s="131"/>
      <c r="D30" s="132"/>
      <c r="E30" s="7"/>
      <c r="F30" s="8"/>
      <c r="G30" s="9"/>
      <c r="I30" s="62"/>
      <c r="J30" s="62"/>
      <c r="K30" s="62"/>
      <c r="L30" s="62"/>
      <c r="M30" s="62"/>
      <c r="N30" s="62"/>
      <c r="O30" s="62"/>
    </row>
    <row r="31" spans="1:15" ht="15">
      <c r="A31" s="116" t="s">
        <v>16</v>
      </c>
      <c r="B31" s="6"/>
      <c r="C31" s="131"/>
      <c r="D31" s="132"/>
      <c r="E31" s="7"/>
      <c r="F31" s="8"/>
      <c r="G31" s="9"/>
      <c r="I31" s="62"/>
      <c r="J31" s="62"/>
      <c r="K31" s="62"/>
      <c r="L31" s="62"/>
      <c r="M31" s="62"/>
      <c r="N31" s="62"/>
      <c r="O31" s="62"/>
    </row>
    <row r="32" spans="1:15" ht="15">
      <c r="A32" s="116" t="s">
        <v>16</v>
      </c>
      <c r="B32" s="6"/>
      <c r="C32" s="131"/>
      <c r="D32" s="132"/>
      <c r="E32" s="7"/>
      <c r="F32" s="8"/>
      <c r="G32" s="9"/>
      <c r="I32" s="62"/>
      <c r="J32" s="62"/>
      <c r="K32" s="62"/>
      <c r="L32" s="62"/>
      <c r="M32" s="62"/>
      <c r="N32" s="62"/>
      <c r="O32" s="62"/>
    </row>
    <row r="33" spans="1:15" ht="15">
      <c r="A33" s="116" t="s">
        <v>16</v>
      </c>
      <c r="B33" s="6"/>
      <c r="C33" s="131"/>
      <c r="D33" s="132"/>
      <c r="E33" s="7"/>
      <c r="F33" s="8"/>
      <c r="G33" s="9"/>
      <c r="I33" s="62"/>
      <c r="J33" s="62"/>
      <c r="K33" s="62"/>
      <c r="L33" s="62"/>
      <c r="M33" s="62"/>
      <c r="N33" s="62"/>
      <c r="O33" s="62"/>
    </row>
    <row r="34" spans="1:15" ht="15">
      <c r="A34" s="116" t="s">
        <v>16</v>
      </c>
      <c r="B34" s="6"/>
      <c r="C34" s="131"/>
      <c r="D34" s="132"/>
      <c r="E34" s="7"/>
      <c r="F34" s="8"/>
      <c r="G34" s="9"/>
      <c r="I34" s="62"/>
      <c r="J34" s="62"/>
      <c r="K34" s="62"/>
      <c r="L34" s="62"/>
      <c r="M34" s="62"/>
      <c r="N34" s="62"/>
      <c r="O34" s="62"/>
    </row>
    <row r="35" spans="1:15" ht="15">
      <c r="A35" s="116" t="s">
        <v>16</v>
      </c>
      <c r="B35" s="6"/>
      <c r="C35" s="131"/>
      <c r="D35" s="132"/>
      <c r="E35" s="7"/>
      <c r="F35" s="8"/>
      <c r="G35" s="9"/>
      <c r="I35" s="62"/>
      <c r="J35" s="62"/>
      <c r="K35" s="62"/>
      <c r="L35" s="62"/>
      <c r="M35" s="62"/>
      <c r="N35" s="62"/>
      <c r="O35" s="62"/>
    </row>
    <row r="36" spans="1:15" ht="15">
      <c r="A36" s="116" t="s">
        <v>16</v>
      </c>
      <c r="B36" s="6"/>
      <c r="C36" s="131"/>
      <c r="D36" s="132"/>
      <c r="E36" s="7"/>
      <c r="F36" s="8"/>
      <c r="G36" s="9"/>
      <c r="I36" s="62"/>
      <c r="J36" s="62"/>
      <c r="K36" s="62"/>
      <c r="L36" s="62"/>
      <c r="M36" s="62"/>
      <c r="N36" s="62"/>
      <c r="O36" s="62"/>
    </row>
    <row r="37" spans="1:15" ht="15">
      <c r="A37" s="116" t="s">
        <v>16</v>
      </c>
      <c r="B37" s="6"/>
      <c r="C37" s="131"/>
      <c r="D37" s="132"/>
      <c r="E37" s="7"/>
      <c r="F37" s="8"/>
      <c r="G37" s="9"/>
      <c r="I37" s="62"/>
      <c r="J37" s="62"/>
      <c r="K37" s="62"/>
      <c r="L37" s="62"/>
      <c r="M37" s="62"/>
      <c r="N37" s="62"/>
      <c r="O37" s="62"/>
    </row>
    <row r="38" spans="1:15" ht="15.75" thickBot="1">
      <c r="A38" s="117" t="s">
        <v>16</v>
      </c>
      <c r="B38" s="12"/>
      <c r="C38" s="133"/>
      <c r="D38" s="134"/>
      <c r="E38" s="13"/>
      <c r="F38" s="14"/>
      <c r="G38" s="15"/>
      <c r="I38" s="62"/>
      <c r="J38" s="62"/>
      <c r="K38" s="62"/>
      <c r="L38" s="62"/>
      <c r="M38" s="62"/>
      <c r="N38" s="62"/>
      <c r="O38" s="62"/>
    </row>
    <row r="39" spans="1:8" ht="7.5" customHeight="1" thickBot="1">
      <c r="A39" s="65"/>
      <c r="B39" s="60"/>
      <c r="C39" s="60"/>
      <c r="D39" s="60"/>
      <c r="E39" s="61"/>
      <c r="F39" s="60"/>
      <c r="G39" s="61"/>
      <c r="H39" s="61"/>
    </row>
    <row r="40" spans="1:8" s="57" customFormat="1" ht="15">
      <c r="A40" s="66" t="s">
        <v>75</v>
      </c>
      <c r="B40" s="67"/>
      <c r="C40" s="149">
        <f>SUMIF(E$10:E$38,"contributo",C$10:D$38)</f>
        <v>0</v>
      </c>
      <c r="D40" s="150"/>
      <c r="E40" s="68"/>
      <c r="F40" s="69">
        <f>SUMIF(G$10:G$38,"contributo",F$10:F$38)</f>
        <v>0</v>
      </c>
      <c r="G40" s="70"/>
      <c r="H40" s="71"/>
    </row>
    <row r="41" spans="1:8" s="57" customFormat="1" ht="15.75" thickBot="1">
      <c r="A41" s="72" t="s">
        <v>76</v>
      </c>
      <c r="B41" s="73"/>
      <c r="C41" s="140">
        <f>SUMIF(E$10:E$38,"corrispettivo",C$10:D$38)</f>
        <v>0</v>
      </c>
      <c r="D41" s="141"/>
      <c r="E41" s="74"/>
      <c r="F41" s="75">
        <f>SUMIF(G$10:G$38,"corrispettivo",F$10:F$38)</f>
        <v>0</v>
      </c>
      <c r="G41" s="76"/>
      <c r="H41" s="71"/>
    </row>
    <row r="42" spans="1:8" ht="7.5" customHeight="1">
      <c r="A42" s="65"/>
      <c r="B42" s="60"/>
      <c r="C42" s="60"/>
      <c r="D42" s="60"/>
      <c r="E42" s="61"/>
      <c r="F42" s="60"/>
      <c r="G42" s="61"/>
      <c r="H42" s="61"/>
    </row>
    <row r="43" spans="1:9" ht="15">
      <c r="A43" s="65"/>
      <c r="B43" s="77" t="s">
        <v>80</v>
      </c>
      <c r="C43" s="77"/>
      <c r="D43" s="129" t="s">
        <v>7</v>
      </c>
      <c r="E43" s="129"/>
      <c r="F43" s="129"/>
      <c r="G43" s="129"/>
      <c r="H43" s="129"/>
      <c r="I43" s="129"/>
    </row>
    <row r="44" spans="1:9" ht="7.5" customHeight="1">
      <c r="A44" s="65"/>
      <c r="B44" s="77"/>
      <c r="C44" s="77"/>
      <c r="D44" s="130"/>
      <c r="E44" s="130"/>
      <c r="F44" s="130"/>
      <c r="G44" s="130"/>
      <c r="H44" s="130"/>
      <c r="I44" s="130"/>
    </row>
    <row r="45" spans="1:9" ht="15">
      <c r="A45" s="65"/>
      <c r="B45" s="60" t="s">
        <v>79</v>
      </c>
      <c r="C45" s="60"/>
      <c r="D45" s="130"/>
      <c r="E45" s="130"/>
      <c r="F45" s="130"/>
      <c r="G45" s="130"/>
      <c r="H45" s="130"/>
      <c r="I45" s="130"/>
    </row>
    <row r="46" spans="1:14" ht="16.5">
      <c r="A46" s="16" t="s">
        <v>17</v>
      </c>
      <c r="B46" s="78">
        <f>SUM(B47:B48)</f>
        <v>0</v>
      </c>
      <c r="C46" s="77"/>
      <c r="D46" s="130"/>
      <c r="E46" s="130"/>
      <c r="F46" s="130"/>
      <c r="G46" s="130"/>
      <c r="H46" s="130"/>
      <c r="I46" s="130"/>
      <c r="J46" s="60"/>
      <c r="K46" s="60"/>
      <c r="L46" s="60"/>
      <c r="M46" s="60"/>
      <c r="N46" s="60"/>
    </row>
    <row r="47" spans="1:14" ht="15">
      <c r="A47" s="17" t="s">
        <v>58</v>
      </c>
      <c r="B47" s="18"/>
      <c r="C47" s="77"/>
      <c r="D47" s="130"/>
      <c r="E47" s="130"/>
      <c r="F47" s="130"/>
      <c r="G47" s="130"/>
      <c r="H47" s="130"/>
      <c r="I47" s="130"/>
      <c r="J47" s="60"/>
      <c r="K47" s="60"/>
      <c r="L47" s="60"/>
      <c r="M47" s="60"/>
      <c r="N47" s="60"/>
    </row>
    <row r="48" spans="1:14" ht="15">
      <c r="A48" s="17" t="s">
        <v>18</v>
      </c>
      <c r="B48" s="78">
        <f>SUM(B50,B51:B54)</f>
        <v>0</v>
      </c>
      <c r="C48" s="77"/>
      <c r="D48" s="130"/>
      <c r="E48" s="130"/>
      <c r="F48" s="130"/>
      <c r="G48" s="130"/>
      <c r="H48" s="130"/>
      <c r="I48" s="130"/>
      <c r="J48" s="60"/>
      <c r="K48" s="60"/>
      <c r="L48" s="60"/>
      <c r="M48" s="60"/>
      <c r="N48" s="60"/>
    </row>
    <row r="49" spans="1:14" ht="15">
      <c r="A49" s="17" t="s">
        <v>19</v>
      </c>
      <c r="B49" s="18"/>
      <c r="C49" s="77"/>
      <c r="D49" s="130" t="s">
        <v>20</v>
      </c>
      <c r="E49" s="130"/>
      <c r="F49" s="130"/>
      <c r="G49" s="130"/>
      <c r="H49" s="130"/>
      <c r="I49" s="130"/>
      <c r="J49" s="62"/>
      <c r="K49" s="62"/>
      <c r="L49" s="62"/>
      <c r="M49" s="62"/>
      <c r="N49" s="62"/>
    </row>
    <row r="50" spans="1:14" ht="15">
      <c r="A50" s="46" t="s">
        <v>53</v>
      </c>
      <c r="B50" s="18"/>
      <c r="C50" s="77"/>
      <c r="D50" s="130" t="s">
        <v>20</v>
      </c>
      <c r="E50" s="130"/>
      <c r="F50" s="130"/>
      <c r="G50" s="130"/>
      <c r="H50" s="130"/>
      <c r="I50" s="130"/>
      <c r="J50" s="62"/>
      <c r="K50" s="62"/>
      <c r="L50" s="62"/>
      <c r="M50" s="62"/>
      <c r="N50" s="62"/>
    </row>
    <row r="51" spans="1:14" ht="15">
      <c r="A51" s="17" t="s">
        <v>54</v>
      </c>
      <c r="B51" s="18"/>
      <c r="C51" s="77"/>
      <c r="D51" s="130"/>
      <c r="E51" s="130"/>
      <c r="F51" s="130"/>
      <c r="G51" s="130"/>
      <c r="H51" s="130"/>
      <c r="I51" s="130"/>
      <c r="J51" s="60"/>
      <c r="K51" s="60"/>
      <c r="L51" s="60"/>
      <c r="M51" s="60"/>
      <c r="N51" s="60"/>
    </row>
    <row r="52" spans="1:14" ht="15">
      <c r="A52" s="17" t="s">
        <v>21</v>
      </c>
      <c r="B52" s="18"/>
      <c r="C52" s="77"/>
      <c r="D52" s="130"/>
      <c r="E52" s="130"/>
      <c r="F52" s="130"/>
      <c r="G52" s="130"/>
      <c r="H52" s="130"/>
      <c r="I52" s="130"/>
      <c r="J52" s="60"/>
      <c r="K52" s="60"/>
      <c r="L52" s="60"/>
      <c r="M52" s="60"/>
      <c r="N52" s="60"/>
    </row>
    <row r="53" spans="1:14" ht="15">
      <c r="A53" s="17" t="s">
        <v>22</v>
      </c>
      <c r="B53" s="18"/>
      <c r="C53" s="77"/>
      <c r="D53" s="130"/>
      <c r="E53" s="130"/>
      <c r="F53" s="130"/>
      <c r="G53" s="130"/>
      <c r="H53" s="130"/>
      <c r="I53" s="130"/>
      <c r="J53" s="60"/>
      <c r="K53" s="60"/>
      <c r="L53" s="60"/>
      <c r="M53" s="60"/>
      <c r="N53" s="60"/>
    </row>
    <row r="54" spans="1:14" ht="15">
      <c r="A54" s="17" t="s">
        <v>23</v>
      </c>
      <c r="B54" s="18"/>
      <c r="C54" s="77"/>
      <c r="D54" s="130"/>
      <c r="E54" s="130"/>
      <c r="F54" s="130"/>
      <c r="G54" s="130"/>
      <c r="H54" s="130"/>
      <c r="I54" s="130"/>
      <c r="J54" s="60"/>
      <c r="K54" s="60"/>
      <c r="L54" s="60"/>
      <c r="M54" s="60"/>
      <c r="N54" s="60"/>
    </row>
    <row r="55" spans="2:14" ht="7.5" customHeight="1">
      <c r="B55" s="79"/>
      <c r="C55" s="77"/>
      <c r="D55" s="130"/>
      <c r="E55" s="130"/>
      <c r="F55" s="130"/>
      <c r="G55" s="130"/>
      <c r="H55" s="130"/>
      <c r="I55" s="130"/>
      <c r="J55" s="60"/>
      <c r="K55" s="60"/>
      <c r="L55" s="60"/>
      <c r="M55" s="60"/>
      <c r="N55" s="60"/>
    </row>
    <row r="56" spans="1:9" ht="16.5">
      <c r="A56" s="16" t="s">
        <v>35</v>
      </c>
      <c r="B56" s="60" t="s">
        <v>111</v>
      </c>
      <c r="C56" s="77"/>
      <c r="D56" s="130"/>
      <c r="E56" s="130"/>
      <c r="F56" s="130"/>
      <c r="G56" s="130"/>
      <c r="H56" s="130"/>
      <c r="I56" s="130"/>
    </row>
    <row r="57" spans="1:14" ht="15">
      <c r="A57" s="81" t="s">
        <v>117</v>
      </c>
      <c r="B57" s="82">
        <f>SUM(B58:B60)</f>
        <v>0</v>
      </c>
      <c r="C57" s="77"/>
      <c r="D57" s="130"/>
      <c r="E57" s="130"/>
      <c r="F57" s="130"/>
      <c r="G57" s="130"/>
      <c r="H57" s="130"/>
      <c r="I57" s="130"/>
      <c r="J57" s="60"/>
      <c r="K57" s="60"/>
      <c r="L57" s="60"/>
      <c r="M57" s="60"/>
      <c r="N57" s="60"/>
    </row>
    <row r="58" spans="1:14" ht="15">
      <c r="A58" s="83" t="s">
        <v>114</v>
      </c>
      <c r="B58" s="20"/>
      <c r="C58" s="77"/>
      <c r="D58" s="130"/>
      <c r="E58" s="130"/>
      <c r="F58" s="130"/>
      <c r="G58" s="130"/>
      <c r="H58" s="130"/>
      <c r="I58" s="130"/>
      <c r="J58" s="60"/>
      <c r="K58" s="60"/>
      <c r="L58" s="60"/>
      <c r="M58" s="60"/>
      <c r="N58" s="60"/>
    </row>
    <row r="59" spans="1:14" ht="15">
      <c r="A59" s="83" t="s">
        <v>115</v>
      </c>
      <c r="B59" s="20"/>
      <c r="C59" s="77"/>
      <c r="D59" s="130"/>
      <c r="E59" s="130"/>
      <c r="F59" s="130"/>
      <c r="G59" s="130"/>
      <c r="H59" s="130"/>
      <c r="I59" s="130"/>
      <c r="J59" s="60"/>
      <c r="K59" s="60"/>
      <c r="L59" s="60"/>
      <c r="M59" s="60"/>
      <c r="N59" s="60"/>
    </row>
    <row r="60" spans="1:14" ht="15">
      <c r="A60" s="84" t="s">
        <v>116</v>
      </c>
      <c r="B60" s="20"/>
      <c r="C60" s="77"/>
      <c r="D60" s="130"/>
      <c r="E60" s="130"/>
      <c r="F60" s="130"/>
      <c r="G60" s="130"/>
      <c r="H60" s="130"/>
      <c r="I60" s="130"/>
      <c r="J60" s="60"/>
      <c r="K60" s="60"/>
      <c r="L60" s="60"/>
      <c r="M60" s="60"/>
      <c r="N60" s="60"/>
    </row>
    <row r="61" spans="1:14" ht="15">
      <c r="A61" s="17" t="s">
        <v>120</v>
      </c>
      <c r="B61" s="20"/>
      <c r="C61" s="77"/>
      <c r="D61" s="130"/>
      <c r="E61" s="130"/>
      <c r="F61" s="130"/>
      <c r="G61" s="130"/>
      <c r="H61" s="130"/>
      <c r="I61" s="130"/>
      <c r="J61" s="60"/>
      <c r="K61" s="60"/>
      <c r="L61" s="60"/>
      <c r="M61" s="60"/>
      <c r="N61" s="60"/>
    </row>
    <row r="62" spans="2:14" ht="15">
      <c r="B62" s="60"/>
      <c r="C62" s="60"/>
      <c r="D62" s="130"/>
      <c r="E62" s="130"/>
      <c r="F62" s="130"/>
      <c r="G62" s="130"/>
      <c r="H62" s="130"/>
      <c r="I62" s="130"/>
      <c r="J62" s="60"/>
      <c r="K62" s="60"/>
      <c r="L62" s="60"/>
      <c r="M62" s="60"/>
      <c r="N62" s="60"/>
    </row>
    <row r="63" spans="1:14" ht="15">
      <c r="A63" s="21" t="s">
        <v>59</v>
      </c>
      <c r="B63" s="20"/>
      <c r="C63" s="77"/>
      <c r="D63" s="130"/>
      <c r="E63" s="130"/>
      <c r="F63" s="130"/>
      <c r="G63" s="130"/>
      <c r="H63" s="130"/>
      <c r="I63" s="130"/>
      <c r="J63" s="60"/>
      <c r="K63" s="60"/>
      <c r="L63" s="60"/>
      <c r="M63" s="60"/>
      <c r="N63" s="60"/>
    </row>
    <row r="64" spans="1:14" ht="7.5" customHeight="1">
      <c r="A64" s="22"/>
      <c r="B64" s="85"/>
      <c r="C64" s="77"/>
      <c r="D64" s="130"/>
      <c r="E64" s="130"/>
      <c r="F64" s="130"/>
      <c r="G64" s="130"/>
      <c r="H64" s="130"/>
      <c r="I64" s="130"/>
      <c r="J64" s="60"/>
      <c r="K64" s="60"/>
      <c r="L64" s="60"/>
      <c r="M64" s="60"/>
      <c r="N64" s="60"/>
    </row>
    <row r="65" spans="1:9" ht="16.5">
      <c r="A65" s="16" t="s">
        <v>24</v>
      </c>
      <c r="B65" s="60" t="s">
        <v>25</v>
      </c>
      <c r="C65" s="77"/>
      <c r="D65" s="130"/>
      <c r="E65" s="130"/>
      <c r="F65" s="130"/>
      <c r="G65" s="130"/>
      <c r="H65" s="130"/>
      <c r="I65" s="130"/>
    </row>
    <row r="66" spans="1:14" ht="15">
      <c r="A66" s="17" t="s">
        <v>60</v>
      </c>
      <c r="B66" s="20"/>
      <c r="C66" s="77"/>
      <c r="D66" s="130"/>
      <c r="E66" s="130"/>
      <c r="F66" s="130"/>
      <c r="G66" s="130"/>
      <c r="H66" s="130"/>
      <c r="I66" s="130"/>
      <c r="J66" s="60"/>
      <c r="K66" s="60"/>
      <c r="L66" s="60"/>
      <c r="M66" s="60"/>
      <c r="N66" s="60"/>
    </row>
    <row r="67" spans="1:14" ht="15">
      <c r="A67" s="17" t="s">
        <v>61</v>
      </c>
      <c r="B67" s="20"/>
      <c r="C67" s="77"/>
      <c r="D67" s="130"/>
      <c r="E67" s="130"/>
      <c r="F67" s="130"/>
      <c r="G67" s="130"/>
      <c r="H67" s="130"/>
      <c r="I67" s="130"/>
      <c r="J67" s="60"/>
      <c r="K67" s="60"/>
      <c r="L67" s="60"/>
      <c r="M67" s="60"/>
      <c r="N67" s="60"/>
    </row>
    <row r="68" spans="1:14" ht="15">
      <c r="A68" s="17" t="s">
        <v>62</v>
      </c>
      <c r="B68" s="20"/>
      <c r="C68" s="77"/>
      <c r="D68" s="130"/>
      <c r="E68" s="130"/>
      <c r="F68" s="130"/>
      <c r="G68" s="130"/>
      <c r="H68" s="130"/>
      <c r="I68" s="130"/>
      <c r="J68" s="60"/>
      <c r="K68" s="60"/>
      <c r="L68" s="60"/>
      <c r="M68" s="60"/>
      <c r="N68" s="60"/>
    </row>
    <row r="69" spans="2:14" ht="15">
      <c r="B69" s="60"/>
      <c r="C69" s="77"/>
      <c r="D69" s="130"/>
      <c r="E69" s="130"/>
      <c r="F69" s="130"/>
      <c r="G69" s="130"/>
      <c r="H69" s="130"/>
      <c r="I69" s="130"/>
      <c r="J69" s="62"/>
      <c r="K69" s="62"/>
      <c r="L69" s="62"/>
      <c r="M69" s="62"/>
      <c r="N69" s="62"/>
    </row>
    <row r="70" spans="1:9" ht="16.5">
      <c r="A70" s="16" t="s">
        <v>26</v>
      </c>
      <c r="B70" s="60" t="s">
        <v>25</v>
      </c>
      <c r="C70" s="77"/>
      <c r="D70" s="130"/>
      <c r="E70" s="130"/>
      <c r="F70" s="130"/>
      <c r="G70" s="130"/>
      <c r="H70" s="130"/>
      <c r="I70" s="130"/>
    </row>
    <row r="71" spans="1:14" ht="15">
      <c r="A71" s="17" t="s">
        <v>27</v>
      </c>
      <c r="B71" s="20"/>
      <c r="C71" s="77"/>
      <c r="D71" s="130" t="s">
        <v>28</v>
      </c>
      <c r="E71" s="130"/>
      <c r="F71" s="130"/>
      <c r="G71" s="130"/>
      <c r="H71" s="130"/>
      <c r="I71" s="130"/>
      <c r="J71" s="62"/>
      <c r="K71" s="62"/>
      <c r="L71" s="62"/>
      <c r="M71" s="62"/>
      <c r="N71" s="62"/>
    </row>
    <row r="72" spans="1:14" ht="15">
      <c r="A72" s="46" t="s">
        <v>42</v>
      </c>
      <c r="B72" s="20"/>
      <c r="C72" s="77"/>
      <c r="D72" s="130" t="s">
        <v>82</v>
      </c>
      <c r="E72" s="130"/>
      <c r="F72" s="130"/>
      <c r="G72" s="130"/>
      <c r="H72" s="130"/>
      <c r="I72" s="130"/>
      <c r="J72" s="62"/>
      <c r="K72" s="62"/>
      <c r="L72" s="62"/>
      <c r="M72" s="62"/>
      <c r="N72" s="62"/>
    </row>
    <row r="73" spans="1:14" ht="15">
      <c r="A73" s="17" t="s">
        <v>55</v>
      </c>
      <c r="B73" s="20"/>
      <c r="C73" s="77"/>
      <c r="D73" s="130"/>
      <c r="E73" s="130"/>
      <c r="F73" s="130"/>
      <c r="G73" s="130"/>
      <c r="H73" s="130"/>
      <c r="I73" s="130"/>
      <c r="J73" s="60"/>
      <c r="K73" s="60"/>
      <c r="L73" s="60"/>
      <c r="M73" s="60"/>
      <c r="N73" s="60"/>
    </row>
    <row r="74" spans="1:14" ht="15">
      <c r="A74" s="17" t="s">
        <v>29</v>
      </c>
      <c r="B74" s="20"/>
      <c r="C74" s="77"/>
      <c r="D74" s="130"/>
      <c r="E74" s="130"/>
      <c r="F74" s="130"/>
      <c r="G74" s="130"/>
      <c r="H74" s="130"/>
      <c r="I74" s="130"/>
      <c r="J74" s="60"/>
      <c r="K74" s="60"/>
      <c r="L74" s="60"/>
      <c r="M74" s="60"/>
      <c r="N74" s="60"/>
    </row>
    <row r="75" spans="2:9" ht="7.5" customHeight="1" thickBot="1">
      <c r="B75" s="60"/>
      <c r="C75" s="60"/>
      <c r="D75" s="130"/>
      <c r="E75" s="130"/>
      <c r="F75" s="130"/>
      <c r="G75" s="130"/>
      <c r="H75" s="130"/>
      <c r="I75" s="130"/>
    </row>
    <row r="76" spans="1:9" ht="18.75" thickBot="1">
      <c r="A76" s="126" t="s">
        <v>119</v>
      </c>
      <c r="B76" s="127"/>
      <c r="C76" s="115"/>
      <c r="D76" s="128"/>
      <c r="E76" s="128"/>
      <c r="F76" s="128"/>
      <c r="G76" s="128"/>
      <c r="H76" s="128"/>
      <c r="I76" s="128"/>
    </row>
    <row r="77" spans="1:9" ht="7.5" customHeight="1">
      <c r="A77" s="47"/>
      <c r="B77" s="60"/>
      <c r="C77" s="60"/>
      <c r="D77" s="130"/>
      <c r="E77" s="130"/>
      <c r="F77" s="130"/>
      <c r="G77" s="130"/>
      <c r="H77" s="130"/>
      <c r="I77" s="130"/>
    </row>
    <row r="78" spans="1:9" ht="15">
      <c r="A78" s="65"/>
      <c r="B78" s="77" t="s">
        <v>80</v>
      </c>
      <c r="C78" s="77"/>
      <c r="D78" s="130"/>
      <c r="E78" s="130"/>
      <c r="F78" s="130"/>
      <c r="G78" s="130"/>
      <c r="H78" s="130"/>
      <c r="I78" s="130"/>
    </row>
    <row r="79" spans="1:9" ht="7.5" customHeight="1">
      <c r="A79" s="65"/>
      <c r="B79" s="77"/>
      <c r="C79" s="77"/>
      <c r="D79" s="130"/>
      <c r="E79" s="130"/>
      <c r="F79" s="130"/>
      <c r="G79" s="130"/>
      <c r="H79" s="130"/>
      <c r="I79" s="130"/>
    </row>
    <row r="80" spans="1:14" ht="16.5">
      <c r="A80" s="16" t="s">
        <v>48</v>
      </c>
      <c r="B80" s="60" t="s">
        <v>25</v>
      </c>
      <c r="C80" s="60"/>
      <c r="D80" s="130"/>
      <c r="E80" s="130"/>
      <c r="F80" s="130"/>
      <c r="G80" s="130"/>
      <c r="H80" s="130"/>
      <c r="I80" s="130"/>
      <c r="J80" s="80"/>
      <c r="K80" s="80"/>
      <c r="L80" s="80"/>
      <c r="M80" s="80"/>
      <c r="N80" s="80"/>
    </row>
    <row r="81" spans="1:14" ht="15">
      <c r="A81" s="65" t="s">
        <v>63</v>
      </c>
      <c r="B81" s="23"/>
      <c r="C81" s="77"/>
      <c r="D81" s="130"/>
      <c r="E81" s="130"/>
      <c r="F81" s="130"/>
      <c r="G81" s="130"/>
      <c r="H81" s="130"/>
      <c r="I81" s="130"/>
      <c r="J81" s="80"/>
      <c r="K81" s="80"/>
      <c r="L81" s="80"/>
      <c r="M81" s="80"/>
      <c r="N81" s="80"/>
    </row>
    <row r="82" spans="1:14" ht="15">
      <c r="A82" s="86" t="s">
        <v>64</v>
      </c>
      <c r="B82" s="23"/>
      <c r="C82" s="77"/>
      <c r="D82" s="130"/>
      <c r="E82" s="130"/>
      <c r="F82" s="130"/>
      <c r="G82" s="130"/>
      <c r="H82" s="130"/>
      <c r="I82" s="130"/>
      <c r="J82" s="80"/>
      <c r="K82" s="80"/>
      <c r="L82" s="80"/>
      <c r="M82" s="80"/>
      <c r="N82" s="80"/>
    </row>
    <row r="83" spans="1:14" ht="7.5" customHeight="1">
      <c r="A83" s="19"/>
      <c r="B83" s="60"/>
      <c r="C83" s="77"/>
      <c r="D83" s="130"/>
      <c r="E83" s="130"/>
      <c r="F83" s="130"/>
      <c r="G83" s="130"/>
      <c r="H83" s="130"/>
      <c r="I83" s="130"/>
      <c r="J83" s="80"/>
      <c r="K83" s="80"/>
      <c r="L83" s="80"/>
      <c r="M83" s="80"/>
      <c r="N83" s="80"/>
    </row>
    <row r="84" spans="1:9" ht="16.5">
      <c r="A84" s="16" t="s">
        <v>30</v>
      </c>
      <c r="B84" s="60" t="s">
        <v>79</v>
      </c>
      <c r="C84" s="77"/>
      <c r="D84" s="130"/>
      <c r="E84" s="130"/>
      <c r="F84" s="130"/>
      <c r="G84" s="130"/>
      <c r="H84" s="130"/>
      <c r="I84" s="130"/>
    </row>
    <row r="85" spans="1:14" ht="15">
      <c r="A85" s="17" t="s">
        <v>74</v>
      </c>
      <c r="B85" s="18"/>
      <c r="C85" s="77"/>
      <c r="D85" s="130"/>
      <c r="E85" s="130"/>
      <c r="F85" s="130"/>
      <c r="G85" s="130"/>
      <c r="H85" s="130"/>
      <c r="I85" s="130"/>
      <c r="J85" s="62"/>
      <c r="K85" s="62"/>
      <c r="L85" s="62"/>
      <c r="M85" s="62"/>
      <c r="N85" s="62"/>
    </row>
    <row r="86" spans="1:14" ht="15" customHeight="1">
      <c r="A86" s="17" t="s">
        <v>65</v>
      </c>
      <c r="B86" s="18"/>
      <c r="C86" s="77"/>
      <c r="D86" s="130" t="s">
        <v>31</v>
      </c>
      <c r="E86" s="130"/>
      <c r="F86" s="130"/>
      <c r="G86" s="130"/>
      <c r="H86" s="130"/>
      <c r="I86" s="130"/>
      <c r="J86" s="62"/>
      <c r="K86" s="62"/>
      <c r="L86" s="62"/>
      <c r="M86" s="62"/>
      <c r="N86" s="62"/>
    </row>
    <row r="87" spans="1:14" ht="15">
      <c r="A87" s="17" t="s">
        <v>112</v>
      </c>
      <c r="B87" s="18"/>
      <c r="C87" s="77"/>
      <c r="D87" s="130"/>
      <c r="E87" s="130"/>
      <c r="F87" s="130"/>
      <c r="G87" s="130"/>
      <c r="H87" s="130"/>
      <c r="I87" s="130"/>
      <c r="J87" s="60"/>
      <c r="K87" s="60"/>
      <c r="L87" s="60"/>
      <c r="M87" s="60"/>
      <c r="N87" s="60"/>
    </row>
    <row r="88" spans="1:14" ht="15">
      <c r="A88" s="17" t="s">
        <v>32</v>
      </c>
      <c r="B88" s="87">
        <f>B89+B90</f>
        <v>0</v>
      </c>
      <c r="C88" s="77"/>
      <c r="D88" s="130"/>
      <c r="E88" s="130"/>
      <c r="F88" s="130"/>
      <c r="G88" s="130"/>
      <c r="H88" s="130"/>
      <c r="I88" s="130"/>
      <c r="J88" s="60"/>
      <c r="K88" s="60"/>
      <c r="L88" s="60"/>
      <c r="M88" s="60"/>
      <c r="N88" s="60"/>
    </row>
    <row r="89" spans="1:14" ht="15">
      <c r="A89" s="46" t="s">
        <v>43</v>
      </c>
      <c r="B89" s="18"/>
      <c r="C89" s="77"/>
      <c r="D89" s="130"/>
      <c r="E89" s="130"/>
      <c r="F89" s="130"/>
      <c r="G89" s="130"/>
      <c r="H89" s="130"/>
      <c r="I89" s="130"/>
      <c r="J89" s="60"/>
      <c r="K89" s="60"/>
      <c r="L89" s="60"/>
      <c r="M89" s="60"/>
      <c r="N89" s="60"/>
    </row>
    <row r="90" spans="1:14" ht="15">
      <c r="A90" s="46" t="s">
        <v>56</v>
      </c>
      <c r="B90" s="18"/>
      <c r="C90" s="77"/>
      <c r="D90" s="130"/>
      <c r="E90" s="130"/>
      <c r="F90" s="130"/>
      <c r="G90" s="130"/>
      <c r="H90" s="130"/>
      <c r="I90" s="130"/>
      <c r="J90" s="88"/>
      <c r="K90" s="88"/>
      <c r="L90" s="88"/>
      <c r="M90" s="88"/>
      <c r="N90" s="88"/>
    </row>
    <row r="91" spans="1:14" ht="7.5" customHeight="1">
      <c r="A91" s="89"/>
      <c r="B91" s="79"/>
      <c r="C91" s="77"/>
      <c r="D91" s="130"/>
      <c r="E91" s="130"/>
      <c r="F91" s="130"/>
      <c r="G91" s="130"/>
      <c r="H91" s="130"/>
      <c r="I91" s="130"/>
      <c r="J91" s="88"/>
      <c r="K91" s="88"/>
      <c r="L91" s="88"/>
      <c r="M91" s="88"/>
      <c r="N91" s="88"/>
    </row>
    <row r="92" spans="1:14" ht="15">
      <c r="A92" s="89"/>
      <c r="B92" s="79" t="s">
        <v>34</v>
      </c>
      <c r="C92" s="77"/>
      <c r="D92" s="130"/>
      <c r="E92" s="130"/>
      <c r="F92" s="130"/>
      <c r="G92" s="130"/>
      <c r="H92" s="130"/>
      <c r="I92" s="130"/>
      <c r="J92" s="88"/>
      <c r="K92" s="88"/>
      <c r="L92" s="88"/>
      <c r="M92" s="88"/>
      <c r="N92" s="88"/>
    </row>
    <row r="93" spans="1:14" ht="15">
      <c r="A93" s="17" t="s">
        <v>33</v>
      </c>
      <c r="B93" s="90">
        <f>IF(OR(B86="",B87=""),"",B86/(B86+B87-B89))</f>
      </c>
      <c r="C93" s="77"/>
      <c r="D93" s="130" t="s">
        <v>113</v>
      </c>
      <c r="E93" s="130"/>
      <c r="F93" s="130"/>
      <c r="G93" s="130"/>
      <c r="H93" s="130"/>
      <c r="I93" s="130"/>
      <c r="J93" s="60"/>
      <c r="K93" s="60"/>
      <c r="L93" s="60"/>
      <c r="M93" s="60"/>
      <c r="N93" s="60"/>
    </row>
    <row r="94" spans="1:14" ht="7.5" customHeight="1">
      <c r="A94" s="65"/>
      <c r="B94" s="91"/>
      <c r="C94" s="77"/>
      <c r="D94" s="130"/>
      <c r="E94" s="130"/>
      <c r="F94" s="130"/>
      <c r="G94" s="130"/>
      <c r="H94" s="130"/>
      <c r="I94" s="130"/>
      <c r="J94" s="60"/>
      <c r="K94" s="60"/>
      <c r="L94" s="60"/>
      <c r="M94" s="60"/>
      <c r="N94" s="60"/>
    </row>
    <row r="95" spans="1:9" ht="16.5">
      <c r="A95" s="16" t="s">
        <v>48</v>
      </c>
      <c r="B95" s="17" t="s">
        <v>25</v>
      </c>
      <c r="C95" s="77"/>
      <c r="D95" s="130"/>
      <c r="E95" s="130"/>
      <c r="F95" s="130"/>
      <c r="G95" s="130"/>
      <c r="H95" s="130"/>
      <c r="I95" s="130"/>
    </row>
    <row r="96" spans="1:9" ht="15">
      <c r="A96" s="17" t="s">
        <v>49</v>
      </c>
      <c r="B96" s="92">
        <f>IF(B63&lt;&gt;0,B68/B63,"")</f>
      </c>
      <c r="C96" s="77"/>
      <c r="D96" s="130" t="s">
        <v>118</v>
      </c>
      <c r="E96" s="130"/>
      <c r="F96" s="130"/>
      <c r="G96" s="130"/>
      <c r="H96" s="130"/>
      <c r="I96" s="130"/>
    </row>
    <row r="100" spans="2:4" ht="15">
      <c r="B100" s="93"/>
      <c r="C100" s="93"/>
      <c r="D100" s="93"/>
    </row>
    <row r="102" spans="2:4" ht="15">
      <c r="B102" s="94"/>
      <c r="C102" s="93"/>
      <c r="D102" s="93"/>
    </row>
  </sheetData>
  <sheetProtection password="C608" sheet="1" objects="1" scenarios="1" formatColumns="0" formatRows="0"/>
  <mergeCells count="99">
    <mergeCell ref="C14:D14"/>
    <mergeCell ref="C21:D21"/>
    <mergeCell ref="E7:E9"/>
    <mergeCell ref="G7:G9"/>
    <mergeCell ref="C28:D28"/>
    <mergeCell ref="C34:D34"/>
    <mergeCell ref="A5:A7"/>
    <mergeCell ref="B5:G5"/>
    <mergeCell ref="C25:D25"/>
    <mergeCell ref="C26:D26"/>
    <mergeCell ref="C27:D27"/>
    <mergeCell ref="C10:D10"/>
    <mergeCell ref="C12:D12"/>
    <mergeCell ref="C13:D13"/>
    <mergeCell ref="C33:D33"/>
    <mergeCell ref="C18:D18"/>
    <mergeCell ref="C22:D22"/>
    <mergeCell ref="C19:D19"/>
    <mergeCell ref="I5:I6"/>
    <mergeCell ref="C35:D35"/>
    <mergeCell ref="C9:D9"/>
    <mergeCell ref="C8:D8"/>
    <mergeCell ref="C15:D15"/>
    <mergeCell ref="C16:D16"/>
    <mergeCell ref="C41:D41"/>
    <mergeCell ref="B2:G2"/>
    <mergeCell ref="B6:B7"/>
    <mergeCell ref="B1:G1"/>
    <mergeCell ref="C23:D23"/>
    <mergeCell ref="C24:D24"/>
    <mergeCell ref="C7:D7"/>
    <mergeCell ref="C11:D11"/>
    <mergeCell ref="C40:D40"/>
    <mergeCell ref="C36:D36"/>
    <mergeCell ref="C37:D37"/>
    <mergeCell ref="C38:D38"/>
    <mergeCell ref="C6:G6"/>
    <mergeCell ref="C20:D20"/>
    <mergeCell ref="B3:G3"/>
    <mergeCell ref="C17:D17"/>
    <mergeCell ref="C29:D29"/>
    <mergeCell ref="C30:D30"/>
    <mergeCell ref="C31:D31"/>
    <mergeCell ref="C32:D32"/>
    <mergeCell ref="D86:I86"/>
    <mergeCell ref="D96:I96"/>
    <mergeCell ref="D71:I71"/>
    <mergeCell ref="D72:I72"/>
    <mergeCell ref="D77:I77"/>
    <mergeCell ref="D78:I78"/>
    <mergeCell ref="D79:I79"/>
    <mergeCell ref="D80:I80"/>
    <mergeCell ref="D81:I81"/>
    <mergeCell ref="D82:I82"/>
    <mergeCell ref="D83:I83"/>
    <mergeCell ref="D84:I84"/>
    <mergeCell ref="D85:I85"/>
    <mergeCell ref="D87:I87"/>
    <mergeCell ref="D88:I88"/>
    <mergeCell ref="D95:I95"/>
    <mergeCell ref="D89:I89"/>
    <mergeCell ref="D90:I90"/>
    <mergeCell ref="D91:I91"/>
    <mergeCell ref="D92:I92"/>
    <mergeCell ref="D94:I94"/>
    <mergeCell ref="D93:I93"/>
    <mergeCell ref="D69:I69"/>
    <mergeCell ref="D70:I70"/>
    <mergeCell ref="D63:I63"/>
    <mergeCell ref="D64:I64"/>
    <mergeCell ref="D65:I65"/>
    <mergeCell ref="D66:I66"/>
    <mergeCell ref="D74:I74"/>
    <mergeCell ref="D75:I75"/>
    <mergeCell ref="D54:I54"/>
    <mergeCell ref="D55:I55"/>
    <mergeCell ref="D67:I67"/>
    <mergeCell ref="D68:I68"/>
    <mergeCell ref="D61:I61"/>
    <mergeCell ref="D62:I62"/>
    <mergeCell ref="D56:I56"/>
    <mergeCell ref="D57:I57"/>
    <mergeCell ref="D58:I58"/>
    <mergeCell ref="D48:I48"/>
    <mergeCell ref="D49:I49"/>
    <mergeCell ref="D50:I50"/>
    <mergeCell ref="D51:I51"/>
    <mergeCell ref="D52:I52"/>
    <mergeCell ref="D53:I53"/>
    <mergeCell ref="A76:B76"/>
    <mergeCell ref="D76:I76"/>
    <mergeCell ref="D43:I43"/>
    <mergeCell ref="D44:I44"/>
    <mergeCell ref="D45:I45"/>
    <mergeCell ref="D46:I46"/>
    <mergeCell ref="D47:I47"/>
    <mergeCell ref="D73:I73"/>
    <mergeCell ref="D59:I59"/>
    <mergeCell ref="D60:I60"/>
  </mergeCells>
  <dataValidations count="1">
    <dataValidation type="list" allowBlank="1" showInputMessage="1" showErrorMessage="1" sqref="E10:E38 G10:G38">
      <formula1>"Corrispettivo,Contributo"</formula1>
    </dataValidation>
  </dataValidations>
  <printOptions horizontalCentered="1"/>
  <pageMargins left="0.5905511811023623" right="0.5905511811023623" top="0.9055118110236221" bottom="0.8661417322834646" header="0.6299212598425197" footer="0.5905511811023623"/>
  <pageSetup fitToHeight="1" fitToWidth="1" horizontalDpi="600" verticalDpi="600" orientation="landscape" paperSize="8" scale="56" r:id="rId1"/>
  <headerFooter alignWithMargins="0">
    <oddHeader>&amp;C&amp;"Times New Roman,Normale"&amp;12&amp;A</oddHeader>
    <oddFooter>&amp;C&amp;A&amp;RPagina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82" zoomScaleNormal="82" zoomScalePageLayoutView="0" workbookViewId="0" topLeftCell="A1">
      <selection activeCell="A1" sqref="A1"/>
    </sheetView>
  </sheetViews>
  <sheetFormatPr defaultColWidth="11.57421875" defaultRowHeight="12.75"/>
  <cols>
    <col min="1" max="1" width="32.421875" style="95" bestFit="1" customWidth="1"/>
    <col min="2" max="2" width="14.7109375" style="95" bestFit="1" customWidth="1"/>
    <col min="3" max="3" width="13.28125" style="95" customWidth="1"/>
    <col min="4" max="4" width="25.421875" style="95" customWidth="1"/>
    <col min="5" max="5" width="17.00390625" style="95" customWidth="1"/>
    <col min="6" max="6" width="31.7109375" style="95" bestFit="1" customWidth="1"/>
    <col min="7" max="7" width="22.57421875" style="95" customWidth="1"/>
    <col min="8" max="8" width="22.00390625" style="95" customWidth="1"/>
    <col min="9" max="9" width="30.7109375" style="95" customWidth="1"/>
    <col min="10" max="10" width="24.00390625" style="95" customWidth="1"/>
    <col min="11" max="11" width="34.140625" style="95" bestFit="1" customWidth="1"/>
    <col min="12" max="12" width="21.28125" style="95" customWidth="1"/>
    <col min="13" max="14" width="17.00390625" style="95" customWidth="1"/>
    <col min="15" max="15" width="26.00390625" style="95" bestFit="1" customWidth="1"/>
    <col min="16" max="16" width="27.57421875" style="95" customWidth="1"/>
    <col min="17" max="17" width="21.140625" style="95" customWidth="1"/>
    <col min="18" max="19" width="22.7109375" style="95" customWidth="1"/>
    <col min="20" max="20" width="18.7109375" style="95" customWidth="1"/>
    <col min="21" max="16384" width="11.57421875" style="95" customWidth="1"/>
  </cols>
  <sheetData>
    <row r="1" spans="1:6" ht="16.5">
      <c r="A1" s="49" t="str">
        <f>Copertina!A3</f>
        <v>Bacino:</v>
      </c>
      <c r="B1" s="145">
        <f>IF(Copertina!C3="","",Copertina!C3)</f>
      </c>
      <c r="C1" s="145"/>
      <c r="D1" s="145"/>
      <c r="E1" s="145"/>
      <c r="F1" s="146"/>
    </row>
    <row r="2" spans="1:6" ht="16.5">
      <c r="A2" s="51" t="str">
        <f>Copertina!A4</f>
        <v>Agenzia locale:</v>
      </c>
      <c r="B2" s="142">
        <f>IF(Copertina!C4="","",Copertina!C4)</f>
      </c>
      <c r="C2" s="142"/>
      <c r="D2" s="142"/>
      <c r="E2" s="142"/>
      <c r="F2" s="143"/>
    </row>
    <row r="3" spans="1:6" ht="16.5">
      <c r="A3" s="51" t="str">
        <f>Copertina!A6</f>
        <v>Anno di consuntivazione:</v>
      </c>
      <c r="B3" s="142">
        <f>IF(Copertina!C6="","",Copertina!C6)</f>
      </c>
      <c r="C3" s="142"/>
      <c r="D3" s="142"/>
      <c r="E3" s="142"/>
      <c r="F3" s="143"/>
    </row>
    <row r="4" spans="1:6" ht="17.25" thickBot="1">
      <c r="A4" s="52" t="s">
        <v>44</v>
      </c>
      <c r="B4" s="165">
        <f>IF(Copertina!C5="","",Copertina!C5)</f>
      </c>
      <c r="C4" s="165"/>
      <c r="D4" s="165"/>
      <c r="E4" s="165"/>
      <c r="F4" s="166"/>
    </row>
    <row r="5" ht="7.5" customHeight="1" thickBot="1"/>
    <row r="6" spans="1:20" ht="15" customHeight="1">
      <c r="A6" s="167" t="s">
        <v>83</v>
      </c>
      <c r="B6" s="162" t="s">
        <v>95</v>
      </c>
      <c r="C6" s="162" t="s">
        <v>96</v>
      </c>
      <c r="D6" s="162" t="s">
        <v>106</v>
      </c>
      <c r="E6" s="162" t="s">
        <v>105</v>
      </c>
      <c r="F6" s="162" t="s">
        <v>107</v>
      </c>
      <c r="G6" s="162" t="s">
        <v>87</v>
      </c>
      <c r="H6" s="162" t="s">
        <v>90</v>
      </c>
      <c r="I6" s="162" t="s">
        <v>50</v>
      </c>
      <c r="J6" s="162" t="s">
        <v>88</v>
      </c>
      <c r="K6" s="162" t="s">
        <v>91</v>
      </c>
      <c r="L6" s="162" t="s">
        <v>89</v>
      </c>
      <c r="M6" s="169" t="s">
        <v>92</v>
      </c>
      <c r="N6" s="169"/>
      <c r="O6" s="169"/>
      <c r="P6" s="169"/>
      <c r="Q6" s="171" t="s">
        <v>108</v>
      </c>
      <c r="R6" s="172"/>
      <c r="S6" s="172"/>
      <c r="T6" s="173"/>
    </row>
    <row r="7" spans="1:20" ht="74.25" customHeight="1">
      <c r="A7" s="168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 t="s">
        <v>93</v>
      </c>
      <c r="N7" s="163" t="s">
        <v>94</v>
      </c>
      <c r="O7" s="48" t="s">
        <v>86</v>
      </c>
      <c r="P7" s="163" t="s">
        <v>45</v>
      </c>
      <c r="Q7" s="163" t="s">
        <v>93</v>
      </c>
      <c r="R7" s="163" t="s">
        <v>94</v>
      </c>
      <c r="S7" s="48" t="s">
        <v>86</v>
      </c>
      <c r="T7" s="170" t="s">
        <v>45</v>
      </c>
    </row>
    <row r="8" spans="1:20" ht="15">
      <c r="A8" s="168"/>
      <c r="B8" s="163"/>
      <c r="C8" s="163"/>
      <c r="D8" s="163"/>
      <c r="E8" s="163"/>
      <c r="F8" s="96" t="s">
        <v>85</v>
      </c>
      <c r="G8" s="163"/>
      <c r="H8" s="163"/>
      <c r="I8" s="163"/>
      <c r="J8" s="163"/>
      <c r="K8" s="163"/>
      <c r="L8" s="163"/>
      <c r="M8" s="163"/>
      <c r="N8" s="163"/>
      <c r="O8" s="97" t="s">
        <v>84</v>
      </c>
      <c r="P8" s="163"/>
      <c r="Q8" s="163"/>
      <c r="R8" s="163"/>
      <c r="S8" s="97" t="s">
        <v>84</v>
      </c>
      <c r="T8" s="170"/>
    </row>
    <row r="9" spans="1:20" ht="15">
      <c r="A9" s="29"/>
      <c r="B9" s="24"/>
      <c r="C9" s="24"/>
      <c r="D9" s="25"/>
      <c r="E9" s="25"/>
      <c r="F9" s="26"/>
      <c r="G9" s="25"/>
      <c r="H9" s="30"/>
      <c r="I9" s="25"/>
      <c r="J9" s="25"/>
      <c r="K9" s="30"/>
      <c r="L9" s="98">
        <f>D9+E9+G9+I9-J9</f>
        <v>0</v>
      </c>
      <c r="M9" s="26"/>
      <c r="N9" s="26"/>
      <c r="O9" s="26"/>
      <c r="P9" s="99">
        <f>M9+N9+O9</f>
        <v>0</v>
      </c>
      <c r="Q9" s="26"/>
      <c r="R9" s="26"/>
      <c r="S9" s="26"/>
      <c r="T9" s="109">
        <f>Q9+R9+S9</f>
        <v>0</v>
      </c>
    </row>
    <row r="10" spans="1:20" ht="15">
      <c r="A10" s="29"/>
      <c r="B10" s="24"/>
      <c r="C10" s="24"/>
      <c r="D10" s="25"/>
      <c r="E10" s="25"/>
      <c r="F10" s="26"/>
      <c r="G10" s="25"/>
      <c r="H10" s="30"/>
      <c r="I10" s="25"/>
      <c r="J10" s="25"/>
      <c r="K10" s="30"/>
      <c r="L10" s="98">
        <f aca="true" t="shared" si="0" ref="L10:L28">D10+E10+G10+I10-J10</f>
        <v>0</v>
      </c>
      <c r="M10" s="26"/>
      <c r="N10" s="26"/>
      <c r="O10" s="26"/>
      <c r="P10" s="99">
        <f aca="true" t="shared" si="1" ref="P10:P28">M10+N10+O10</f>
        <v>0</v>
      </c>
      <c r="Q10" s="26"/>
      <c r="R10" s="26"/>
      <c r="S10" s="26"/>
      <c r="T10" s="109">
        <f aca="true" t="shared" si="2" ref="T10:T28">Q10+R10+S10</f>
        <v>0</v>
      </c>
    </row>
    <row r="11" spans="1:20" ht="15">
      <c r="A11" s="29"/>
      <c r="B11" s="24"/>
      <c r="C11" s="24"/>
      <c r="D11" s="25"/>
      <c r="E11" s="25"/>
      <c r="F11" s="26"/>
      <c r="G11" s="25"/>
      <c r="H11" s="30"/>
      <c r="I11" s="25"/>
      <c r="J11" s="25"/>
      <c r="K11" s="30"/>
      <c r="L11" s="98">
        <f t="shared" si="0"/>
        <v>0</v>
      </c>
      <c r="M11" s="26"/>
      <c r="N11" s="26"/>
      <c r="O11" s="26"/>
      <c r="P11" s="99">
        <f t="shared" si="1"/>
        <v>0</v>
      </c>
      <c r="Q11" s="26"/>
      <c r="R11" s="26"/>
      <c r="S11" s="26"/>
      <c r="T11" s="109">
        <f t="shared" si="2"/>
        <v>0</v>
      </c>
    </row>
    <row r="12" spans="1:20" ht="15">
      <c r="A12" s="29"/>
      <c r="B12" s="24"/>
      <c r="C12" s="24"/>
      <c r="D12" s="25"/>
      <c r="E12" s="25"/>
      <c r="F12" s="26"/>
      <c r="G12" s="25"/>
      <c r="H12" s="30"/>
      <c r="I12" s="25"/>
      <c r="J12" s="25"/>
      <c r="K12" s="30"/>
      <c r="L12" s="98">
        <f t="shared" si="0"/>
        <v>0</v>
      </c>
      <c r="M12" s="26"/>
      <c r="N12" s="26"/>
      <c r="O12" s="26"/>
      <c r="P12" s="99">
        <f t="shared" si="1"/>
        <v>0</v>
      </c>
      <c r="Q12" s="26"/>
      <c r="R12" s="26"/>
      <c r="S12" s="26"/>
      <c r="T12" s="109">
        <f t="shared" si="2"/>
        <v>0</v>
      </c>
    </row>
    <row r="13" spans="1:20" ht="15">
      <c r="A13" s="29"/>
      <c r="B13" s="24"/>
      <c r="C13" s="24"/>
      <c r="D13" s="25"/>
      <c r="E13" s="25"/>
      <c r="F13" s="26"/>
      <c r="G13" s="25"/>
      <c r="H13" s="30"/>
      <c r="I13" s="25"/>
      <c r="J13" s="25"/>
      <c r="K13" s="30"/>
      <c r="L13" s="98">
        <f t="shared" si="0"/>
        <v>0</v>
      </c>
      <c r="M13" s="26"/>
      <c r="N13" s="26"/>
      <c r="O13" s="26"/>
      <c r="P13" s="99">
        <f t="shared" si="1"/>
        <v>0</v>
      </c>
      <c r="Q13" s="26"/>
      <c r="R13" s="26"/>
      <c r="S13" s="26"/>
      <c r="T13" s="109">
        <f t="shared" si="2"/>
        <v>0</v>
      </c>
    </row>
    <row r="14" spans="1:20" ht="15">
      <c r="A14" s="29"/>
      <c r="B14" s="24"/>
      <c r="C14" s="24"/>
      <c r="D14" s="25"/>
      <c r="E14" s="25"/>
      <c r="F14" s="26"/>
      <c r="G14" s="25"/>
      <c r="H14" s="30"/>
      <c r="I14" s="25"/>
      <c r="J14" s="25"/>
      <c r="K14" s="30"/>
      <c r="L14" s="98">
        <f t="shared" si="0"/>
        <v>0</v>
      </c>
      <c r="M14" s="26"/>
      <c r="N14" s="26"/>
      <c r="O14" s="26"/>
      <c r="P14" s="99">
        <f t="shared" si="1"/>
        <v>0</v>
      </c>
      <c r="Q14" s="26"/>
      <c r="R14" s="26"/>
      <c r="S14" s="26"/>
      <c r="T14" s="109">
        <f t="shared" si="2"/>
        <v>0</v>
      </c>
    </row>
    <row r="15" spans="1:20" ht="15">
      <c r="A15" s="29"/>
      <c r="B15" s="24"/>
      <c r="C15" s="24"/>
      <c r="D15" s="25"/>
      <c r="E15" s="25"/>
      <c r="F15" s="26"/>
      <c r="G15" s="25"/>
      <c r="H15" s="30"/>
      <c r="I15" s="25"/>
      <c r="J15" s="25"/>
      <c r="K15" s="30"/>
      <c r="L15" s="98">
        <f t="shared" si="0"/>
        <v>0</v>
      </c>
      <c r="M15" s="26"/>
      <c r="N15" s="26"/>
      <c r="O15" s="26"/>
      <c r="P15" s="99">
        <f t="shared" si="1"/>
        <v>0</v>
      </c>
      <c r="Q15" s="26"/>
      <c r="R15" s="26"/>
      <c r="S15" s="26"/>
      <c r="T15" s="109">
        <f t="shared" si="2"/>
        <v>0</v>
      </c>
    </row>
    <row r="16" spans="1:20" ht="15">
      <c r="A16" s="29"/>
      <c r="B16" s="24"/>
      <c r="C16" s="24"/>
      <c r="D16" s="25"/>
      <c r="E16" s="25"/>
      <c r="F16" s="26"/>
      <c r="G16" s="25"/>
      <c r="H16" s="30"/>
      <c r="I16" s="25"/>
      <c r="J16" s="25"/>
      <c r="K16" s="30"/>
      <c r="L16" s="98">
        <f t="shared" si="0"/>
        <v>0</v>
      </c>
      <c r="M16" s="26"/>
      <c r="N16" s="26"/>
      <c r="O16" s="26"/>
      <c r="P16" s="99">
        <f t="shared" si="1"/>
        <v>0</v>
      </c>
      <c r="Q16" s="26"/>
      <c r="R16" s="26"/>
      <c r="S16" s="26"/>
      <c r="T16" s="109">
        <f t="shared" si="2"/>
        <v>0</v>
      </c>
    </row>
    <row r="17" spans="1:20" ht="15">
      <c r="A17" s="29"/>
      <c r="B17" s="24"/>
      <c r="C17" s="24"/>
      <c r="D17" s="25"/>
      <c r="E17" s="25"/>
      <c r="F17" s="26"/>
      <c r="G17" s="25"/>
      <c r="H17" s="30"/>
      <c r="I17" s="25"/>
      <c r="J17" s="25"/>
      <c r="K17" s="30"/>
      <c r="L17" s="98">
        <f t="shared" si="0"/>
        <v>0</v>
      </c>
      <c r="M17" s="26"/>
      <c r="N17" s="26"/>
      <c r="O17" s="26"/>
      <c r="P17" s="99">
        <f t="shared" si="1"/>
        <v>0</v>
      </c>
      <c r="Q17" s="26"/>
      <c r="R17" s="26"/>
      <c r="S17" s="26"/>
      <c r="T17" s="109">
        <f t="shared" si="2"/>
        <v>0</v>
      </c>
    </row>
    <row r="18" spans="1:20" ht="15">
      <c r="A18" s="29"/>
      <c r="B18" s="24"/>
      <c r="C18" s="24"/>
      <c r="D18" s="25"/>
      <c r="E18" s="25"/>
      <c r="F18" s="26"/>
      <c r="G18" s="25"/>
      <c r="H18" s="30"/>
      <c r="I18" s="25"/>
      <c r="J18" s="25"/>
      <c r="K18" s="30"/>
      <c r="L18" s="98">
        <f t="shared" si="0"/>
        <v>0</v>
      </c>
      <c r="M18" s="26"/>
      <c r="N18" s="26"/>
      <c r="O18" s="26"/>
      <c r="P18" s="99">
        <f t="shared" si="1"/>
        <v>0</v>
      </c>
      <c r="Q18" s="26"/>
      <c r="R18" s="26"/>
      <c r="S18" s="26"/>
      <c r="T18" s="109">
        <f t="shared" si="2"/>
        <v>0</v>
      </c>
    </row>
    <row r="19" spans="1:20" ht="15">
      <c r="A19" s="29"/>
      <c r="B19" s="24"/>
      <c r="C19" s="24"/>
      <c r="D19" s="25"/>
      <c r="E19" s="25"/>
      <c r="F19" s="26"/>
      <c r="G19" s="25"/>
      <c r="H19" s="30"/>
      <c r="I19" s="25"/>
      <c r="J19" s="25"/>
      <c r="K19" s="30"/>
      <c r="L19" s="98">
        <f t="shared" si="0"/>
        <v>0</v>
      </c>
      <c r="M19" s="26"/>
      <c r="N19" s="26"/>
      <c r="O19" s="26"/>
      <c r="P19" s="99">
        <f t="shared" si="1"/>
        <v>0</v>
      </c>
      <c r="Q19" s="26"/>
      <c r="R19" s="26"/>
      <c r="S19" s="26"/>
      <c r="T19" s="109">
        <f t="shared" si="2"/>
        <v>0</v>
      </c>
    </row>
    <row r="20" spans="1:20" ht="15">
      <c r="A20" s="29"/>
      <c r="B20" s="24"/>
      <c r="C20" s="24"/>
      <c r="D20" s="25"/>
      <c r="E20" s="25"/>
      <c r="F20" s="26"/>
      <c r="G20" s="25"/>
      <c r="H20" s="30"/>
      <c r="I20" s="25"/>
      <c r="J20" s="25"/>
      <c r="K20" s="30"/>
      <c r="L20" s="98">
        <f t="shared" si="0"/>
        <v>0</v>
      </c>
      <c r="M20" s="26"/>
      <c r="N20" s="26"/>
      <c r="O20" s="26"/>
      <c r="P20" s="99">
        <f t="shared" si="1"/>
        <v>0</v>
      </c>
      <c r="Q20" s="26"/>
      <c r="R20" s="26"/>
      <c r="S20" s="26"/>
      <c r="T20" s="109">
        <f t="shared" si="2"/>
        <v>0</v>
      </c>
    </row>
    <row r="21" spans="1:20" ht="15">
      <c r="A21" s="29"/>
      <c r="B21" s="24"/>
      <c r="C21" s="24"/>
      <c r="D21" s="25"/>
      <c r="E21" s="25"/>
      <c r="F21" s="26"/>
      <c r="G21" s="25"/>
      <c r="H21" s="30"/>
      <c r="I21" s="25"/>
      <c r="J21" s="25"/>
      <c r="K21" s="30"/>
      <c r="L21" s="98">
        <f t="shared" si="0"/>
        <v>0</v>
      </c>
      <c r="M21" s="26"/>
      <c r="N21" s="26"/>
      <c r="O21" s="26"/>
      <c r="P21" s="99">
        <f t="shared" si="1"/>
        <v>0</v>
      </c>
      <c r="Q21" s="26"/>
      <c r="R21" s="26"/>
      <c r="S21" s="26"/>
      <c r="T21" s="109">
        <f t="shared" si="2"/>
        <v>0</v>
      </c>
    </row>
    <row r="22" spans="1:20" ht="15">
      <c r="A22" s="29"/>
      <c r="B22" s="24"/>
      <c r="C22" s="24"/>
      <c r="D22" s="25"/>
      <c r="E22" s="25"/>
      <c r="F22" s="26"/>
      <c r="G22" s="25"/>
      <c r="H22" s="30"/>
      <c r="I22" s="25"/>
      <c r="J22" s="25"/>
      <c r="K22" s="30"/>
      <c r="L22" s="98">
        <f t="shared" si="0"/>
        <v>0</v>
      </c>
      <c r="M22" s="26"/>
      <c r="N22" s="26"/>
      <c r="O22" s="26"/>
      <c r="P22" s="99">
        <f t="shared" si="1"/>
        <v>0</v>
      </c>
      <c r="Q22" s="26"/>
      <c r="R22" s="26"/>
      <c r="S22" s="26"/>
      <c r="T22" s="109">
        <f t="shared" si="2"/>
        <v>0</v>
      </c>
    </row>
    <row r="23" spans="1:20" ht="15">
      <c r="A23" s="29"/>
      <c r="B23" s="24"/>
      <c r="C23" s="24"/>
      <c r="D23" s="25"/>
      <c r="E23" s="25"/>
      <c r="F23" s="26"/>
      <c r="G23" s="25"/>
      <c r="H23" s="30"/>
      <c r="I23" s="25"/>
      <c r="J23" s="25"/>
      <c r="K23" s="30"/>
      <c r="L23" s="98">
        <f t="shared" si="0"/>
        <v>0</v>
      </c>
      <c r="M23" s="26"/>
      <c r="N23" s="26"/>
      <c r="O23" s="26"/>
      <c r="P23" s="99">
        <f t="shared" si="1"/>
        <v>0</v>
      </c>
      <c r="Q23" s="26"/>
      <c r="R23" s="26"/>
      <c r="S23" s="26"/>
      <c r="T23" s="109">
        <f t="shared" si="2"/>
        <v>0</v>
      </c>
    </row>
    <row r="24" spans="1:20" ht="15">
      <c r="A24" s="29"/>
      <c r="B24" s="24"/>
      <c r="C24" s="24"/>
      <c r="D24" s="25"/>
      <c r="E24" s="25"/>
      <c r="F24" s="26"/>
      <c r="G24" s="25"/>
      <c r="H24" s="30"/>
      <c r="I24" s="25"/>
      <c r="J24" s="25"/>
      <c r="K24" s="30"/>
      <c r="L24" s="98">
        <f t="shared" si="0"/>
        <v>0</v>
      </c>
      <c r="M24" s="26"/>
      <c r="N24" s="26"/>
      <c r="O24" s="26"/>
      <c r="P24" s="99">
        <f t="shared" si="1"/>
        <v>0</v>
      </c>
      <c r="Q24" s="26"/>
      <c r="R24" s="26"/>
      <c r="S24" s="26"/>
      <c r="T24" s="109">
        <f t="shared" si="2"/>
        <v>0</v>
      </c>
    </row>
    <row r="25" spans="1:20" ht="15">
      <c r="A25" s="29"/>
      <c r="B25" s="24"/>
      <c r="C25" s="24"/>
      <c r="D25" s="25"/>
      <c r="E25" s="25"/>
      <c r="F25" s="26"/>
      <c r="G25" s="25"/>
      <c r="H25" s="30"/>
      <c r="I25" s="25"/>
      <c r="J25" s="25"/>
      <c r="K25" s="30"/>
      <c r="L25" s="98">
        <f t="shared" si="0"/>
        <v>0</v>
      </c>
      <c r="M25" s="26"/>
      <c r="N25" s="26"/>
      <c r="O25" s="26"/>
      <c r="P25" s="99">
        <f t="shared" si="1"/>
        <v>0</v>
      </c>
      <c r="Q25" s="26"/>
      <c r="R25" s="26"/>
      <c r="S25" s="26"/>
      <c r="T25" s="109">
        <f t="shared" si="2"/>
        <v>0</v>
      </c>
    </row>
    <row r="26" spans="1:20" ht="15">
      <c r="A26" s="29"/>
      <c r="B26" s="24"/>
      <c r="C26" s="24"/>
      <c r="D26" s="25"/>
      <c r="E26" s="25"/>
      <c r="F26" s="26"/>
      <c r="G26" s="25"/>
      <c r="H26" s="30"/>
      <c r="I26" s="25"/>
      <c r="J26" s="25"/>
      <c r="K26" s="30"/>
      <c r="L26" s="98">
        <f t="shared" si="0"/>
        <v>0</v>
      </c>
      <c r="M26" s="26"/>
      <c r="N26" s="26"/>
      <c r="O26" s="26"/>
      <c r="P26" s="99">
        <f t="shared" si="1"/>
        <v>0</v>
      </c>
      <c r="Q26" s="26"/>
      <c r="R26" s="26"/>
      <c r="S26" s="26"/>
      <c r="T26" s="109">
        <f t="shared" si="2"/>
        <v>0</v>
      </c>
    </row>
    <row r="27" spans="1:20" ht="15">
      <c r="A27" s="29"/>
      <c r="B27" s="24"/>
      <c r="C27" s="24"/>
      <c r="D27" s="25"/>
      <c r="E27" s="25"/>
      <c r="F27" s="26"/>
      <c r="G27" s="25"/>
      <c r="H27" s="30"/>
      <c r="I27" s="25"/>
      <c r="J27" s="25"/>
      <c r="K27" s="30"/>
      <c r="L27" s="98">
        <f t="shared" si="0"/>
        <v>0</v>
      </c>
      <c r="M27" s="26"/>
      <c r="N27" s="26"/>
      <c r="O27" s="26"/>
      <c r="P27" s="99">
        <f t="shared" si="1"/>
        <v>0</v>
      </c>
      <c r="Q27" s="26"/>
      <c r="R27" s="26"/>
      <c r="S27" s="26"/>
      <c r="T27" s="109">
        <f t="shared" si="2"/>
        <v>0</v>
      </c>
    </row>
    <row r="28" spans="1:20" ht="15.75" thickBot="1">
      <c r="A28" s="110"/>
      <c r="B28" s="27"/>
      <c r="C28" s="27"/>
      <c r="D28" s="111"/>
      <c r="E28" s="111"/>
      <c r="F28" s="28"/>
      <c r="G28" s="111"/>
      <c r="H28" s="31"/>
      <c r="I28" s="111"/>
      <c r="J28" s="111"/>
      <c r="K28" s="31"/>
      <c r="L28" s="112">
        <f t="shared" si="0"/>
        <v>0</v>
      </c>
      <c r="M28" s="28"/>
      <c r="N28" s="28"/>
      <c r="O28" s="28"/>
      <c r="P28" s="113">
        <f t="shared" si="1"/>
        <v>0</v>
      </c>
      <c r="Q28" s="28"/>
      <c r="R28" s="28"/>
      <c r="S28" s="28"/>
      <c r="T28" s="114">
        <f t="shared" si="2"/>
        <v>0</v>
      </c>
    </row>
    <row r="29" spans="1:20" s="101" customFormat="1" ht="15.75" thickBot="1">
      <c r="A29" s="100" t="s">
        <v>47</v>
      </c>
      <c r="D29" s="102">
        <f>SUM(D9:D28)</f>
        <v>0</v>
      </c>
      <c r="E29" s="103">
        <f aca="true" t="shared" si="3" ref="E29:J29">SUM(E9:E28)</f>
        <v>0</v>
      </c>
      <c r="F29" s="104"/>
      <c r="G29" s="105">
        <f t="shared" si="3"/>
        <v>0</v>
      </c>
      <c r="H29" s="106"/>
      <c r="I29" s="102">
        <f t="shared" si="3"/>
        <v>0</v>
      </c>
      <c r="J29" s="103">
        <f t="shared" si="3"/>
        <v>0</v>
      </c>
      <c r="K29" s="106"/>
      <c r="L29" s="102">
        <f>SUM(L9:L28)</f>
        <v>0</v>
      </c>
      <c r="M29" s="107">
        <f>SUM(M9:M28)</f>
        <v>0</v>
      </c>
      <c r="N29" s="107">
        <f>SUM(N9:N28)</f>
        <v>0</v>
      </c>
      <c r="O29" s="107"/>
      <c r="P29" s="107">
        <f>SUM(P9:P28)</f>
        <v>0</v>
      </c>
      <c r="Q29" s="108">
        <f>SUM(Q9:Q28)</f>
        <v>0</v>
      </c>
      <c r="R29" s="108">
        <f>SUM(R9:R28)</f>
        <v>0</v>
      </c>
      <c r="S29" s="108">
        <f>SUM(S9:S28)</f>
        <v>0</v>
      </c>
      <c r="T29" s="108">
        <f>SUM(T9:T28)</f>
        <v>0</v>
      </c>
    </row>
    <row r="30" spans="1:17" ht="15">
      <c r="A30" s="164">
        <f>IF(L29=Riepilogo!B87,"","ATTENZIONE: IL CORRISPETTIVO IN 'RIEPILOGO' E' DIFFERENTE")</f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</sheetData>
  <sheetProtection password="C608" sheet="1" objects="1" scenarios="1" formatColumns="0" formatRows="0"/>
  <mergeCells count="25">
    <mergeCell ref="R7:R8"/>
    <mergeCell ref="T7:T8"/>
    <mergeCell ref="Q6:T6"/>
    <mergeCell ref="E6:E8"/>
    <mergeCell ref="B1:F1"/>
    <mergeCell ref="L6:L8"/>
    <mergeCell ref="B2:F2"/>
    <mergeCell ref="F6:F7"/>
    <mergeCell ref="B6:B8"/>
    <mergeCell ref="N7:N8"/>
    <mergeCell ref="B4:F4"/>
    <mergeCell ref="B3:F3"/>
    <mergeCell ref="M7:M8"/>
    <mergeCell ref="P7:P8"/>
    <mergeCell ref="H6:H8"/>
    <mergeCell ref="K6:K8"/>
    <mergeCell ref="J6:J8"/>
    <mergeCell ref="M6:P6"/>
    <mergeCell ref="I6:I8"/>
    <mergeCell ref="G6:G8"/>
    <mergeCell ref="D6:D8"/>
    <mergeCell ref="C6:C8"/>
    <mergeCell ref="Q7:Q8"/>
    <mergeCell ref="A30:Q30"/>
    <mergeCell ref="A6:A8"/>
  </mergeCells>
  <dataValidations count="1">
    <dataValidation operator="equal" sqref="D9:E29 B9:C28 F29:P29">
      <formula1>0</formula1>
    </dataValidation>
  </dataValidations>
  <printOptions horizontalCentered="1"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8" scale="49" r:id="rId3"/>
  <headerFooter alignWithMargins="0">
    <oddHeader>&amp;C&amp;"Times New Roman,Normale"&amp;12&amp;A</oddHeader>
    <oddFooter>&amp;C&amp;A&amp;RPagina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Margelli</dc:creator>
  <cp:keywords/>
  <dc:description/>
  <cp:lastModifiedBy>Musolino Pietro</cp:lastModifiedBy>
  <cp:lastPrinted>2015-05-19T14:09:42Z</cp:lastPrinted>
  <dcterms:created xsi:type="dcterms:W3CDTF">2015-05-19T14:41:12Z</dcterms:created>
  <dcterms:modified xsi:type="dcterms:W3CDTF">2018-03-16T09:15:27Z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0x01010070482D50AC59FC47A6E8D3798AE903A0</vt:lpwstr>
  </property>
</Properties>
</file>